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0" yWindow="0" windowWidth="14385" windowHeight="8715"/>
  </bookViews>
  <sheets>
    <sheet name="Лист1" sheetId="1" r:id="rId1"/>
  </sheets>
  <definedNames>
    <definedName name="_xlnm.Print_Area" localSheetId="0">Лист1!$A$1:$L$136</definedName>
  </definedNames>
  <calcPr calcId="191029" refMode="R1C1"/>
</workbook>
</file>

<file path=xl/calcChain.xml><?xml version="1.0" encoding="utf-8"?>
<calcChain xmlns="http://schemas.openxmlformats.org/spreadsheetml/2006/main">
  <c r="L107" i="1" l="1"/>
  <c r="L104" i="1"/>
  <c r="L91" i="1"/>
  <c r="L84" i="1"/>
  <c r="L78" i="1"/>
  <c r="L69" i="1"/>
  <c r="I118" i="1"/>
  <c r="F100" i="1"/>
  <c r="F105" i="1"/>
  <c r="I105" i="1"/>
  <c r="I109" i="1"/>
  <c r="F115" i="1"/>
  <c r="F134" i="1"/>
  <c r="C129" i="1"/>
  <c r="C111" i="1"/>
  <c r="C102" i="1"/>
  <c r="F93" i="1"/>
  <c r="I100" i="1"/>
  <c r="I95" i="1"/>
  <c r="I91" i="1"/>
  <c r="I85" i="1"/>
  <c r="I81" i="1"/>
  <c r="I73" i="1"/>
  <c r="C86" i="1"/>
  <c r="C81" i="1"/>
  <c r="C71" i="1"/>
  <c r="L66" i="1"/>
  <c r="I67" i="1"/>
  <c r="I61" i="1"/>
  <c r="I52" i="1"/>
  <c r="L47" i="1"/>
  <c r="L34" i="1"/>
  <c r="L24" i="1"/>
  <c r="L11" i="1"/>
  <c r="I27" i="1"/>
  <c r="I12" i="1"/>
  <c r="F47" i="1"/>
  <c r="F26" i="1"/>
  <c r="F21" i="1"/>
  <c r="C60" i="1"/>
</calcChain>
</file>

<file path=xl/sharedStrings.xml><?xml version="1.0" encoding="utf-8"?>
<sst xmlns="http://schemas.openxmlformats.org/spreadsheetml/2006/main" count="501" uniqueCount="439">
  <si>
    <t>№ заказа</t>
  </si>
  <si>
    <t>Дата выдачи</t>
  </si>
  <si>
    <t>№ п/п</t>
  </si>
  <si>
    <t>наименование</t>
  </si>
  <si>
    <t>кол-во</t>
  </si>
  <si>
    <t>РОЗЫ привитые (2л)</t>
  </si>
  <si>
    <t>Чайно-гибридные (2л)  170 р</t>
  </si>
  <si>
    <t>Абракадабра</t>
  </si>
  <si>
    <t>Айсленд</t>
  </si>
  <si>
    <t>Альбрехт Дюрер</t>
  </si>
  <si>
    <t>Амур де Молен</t>
  </si>
  <si>
    <t>Аскот</t>
  </si>
  <si>
    <t>Ашрам</t>
  </si>
  <si>
    <t>Барон Эдмон де Ротшильд</t>
  </si>
  <si>
    <t>Бельвью</t>
  </si>
  <si>
    <t>Блэк Баккара</t>
  </si>
  <si>
    <t>Блэк Меджик</t>
  </si>
  <si>
    <t>Ботеро</t>
  </si>
  <si>
    <t>Вайт Пиано</t>
  </si>
  <si>
    <t>Верано</t>
  </si>
  <si>
    <t>Восточный экспресс</t>
  </si>
  <si>
    <t>Гладиатор</t>
  </si>
  <si>
    <t>Готча</t>
  </si>
  <si>
    <t>Графиня Диана</t>
  </si>
  <si>
    <t>Дабл Делайт</t>
  </si>
  <si>
    <t>Дарк Вау</t>
  </si>
  <si>
    <t>Джумилия</t>
  </si>
  <si>
    <t>Зе Прайд</t>
  </si>
  <si>
    <t>Императрица Фарах</t>
  </si>
  <si>
    <t>Клер Океан</t>
  </si>
  <si>
    <t>Кэндллайт</t>
  </si>
  <si>
    <t>Лемон Пиано</t>
  </si>
  <si>
    <t>Ломоносов (Пьер Ардити)</t>
  </si>
  <si>
    <t>Мариетта</t>
  </si>
  <si>
    <t>Мисс Пигги</t>
  </si>
  <si>
    <t>Омаж Барбара</t>
  </si>
  <si>
    <t>Парфюм де Рев</t>
  </si>
  <si>
    <t>Пинк Эксплорер</t>
  </si>
  <si>
    <t>Ред Интуишн</t>
  </si>
  <si>
    <t>Ред Наоми</t>
  </si>
  <si>
    <t>Роберто Капучи</t>
  </si>
  <si>
    <t>Самарканда</t>
  </si>
  <si>
    <t>Санта Фе</t>
  </si>
  <si>
    <t>Сурир Де Хавр</t>
  </si>
  <si>
    <t>Терракота</t>
  </si>
  <si>
    <t>Хани Дижон</t>
  </si>
  <si>
    <t>Хот Леди</t>
  </si>
  <si>
    <t>Шартрез де Парм</t>
  </si>
  <si>
    <t>Эксплорер</t>
  </si>
  <si>
    <t>Эсперанса</t>
  </si>
  <si>
    <t>Абрахам Дерби</t>
  </si>
  <si>
    <t>Беатрис</t>
  </si>
  <si>
    <t>Бенджамин Бриттен</t>
  </si>
  <si>
    <t>Вильям Шекспир</t>
  </si>
  <si>
    <t>Воллертон Олд Холл</t>
  </si>
  <si>
    <t>Дарси Басселл</t>
  </si>
  <si>
    <t>Джубили Селебрейшн</t>
  </si>
  <si>
    <t>Принцесса Маргарет</t>
  </si>
  <si>
    <t>Манстед Вуд</t>
  </si>
  <si>
    <t>Патиенс</t>
  </si>
  <si>
    <t>Принц</t>
  </si>
  <si>
    <t>Принцесса Александра оф Кент</t>
  </si>
  <si>
    <t>Чарльз Дарвин</t>
  </si>
  <si>
    <t>Шарлотта</t>
  </si>
  <si>
    <t>Эдит</t>
  </si>
  <si>
    <t>Элла</t>
  </si>
  <si>
    <t>Катарина Фрайла</t>
  </si>
  <si>
    <t>Космос</t>
  </si>
  <si>
    <t>Альбифлора</t>
  </si>
  <si>
    <t>Мона Лиза</t>
  </si>
  <si>
    <t>Вангутта</t>
  </si>
  <si>
    <t>Войтек</t>
  </si>
  <si>
    <t>Голдфлейм</t>
  </si>
  <si>
    <t>Зигунерблют</t>
  </si>
  <si>
    <t>Парабельская</t>
  </si>
  <si>
    <t>Манон</t>
  </si>
  <si>
    <t>Мэджик Карпет</t>
  </si>
  <si>
    <t>Сан-Суси Набиона</t>
  </si>
  <si>
    <t>Мисс Бомбастик Вайт</t>
  </si>
  <si>
    <t>Сиренецветная</t>
  </si>
  <si>
    <t>Флеченфуллер</t>
  </si>
  <si>
    <t>Югана</t>
  </si>
  <si>
    <t>Плетистые (2л)  190 р</t>
  </si>
  <si>
    <t>Фришиана розовая</t>
  </si>
  <si>
    <t>Бельканто</t>
  </si>
  <si>
    <t>Халвард Сильвер</t>
  </si>
  <si>
    <t>Лихтконинген Люция</t>
  </si>
  <si>
    <t>Вирджинал</t>
  </si>
  <si>
    <t>Флорентина</t>
  </si>
  <si>
    <t>Водопад</t>
  </si>
  <si>
    <t>Лохолистная</t>
  </si>
  <si>
    <t>Фантазия</t>
  </si>
  <si>
    <t>Аннет</t>
  </si>
  <si>
    <t>Ливинг Делайт</t>
  </si>
  <si>
    <t>Анни Дюпрей</t>
  </si>
  <si>
    <t>Манго Танго</t>
  </si>
  <si>
    <t>Вестерленд</t>
  </si>
  <si>
    <t>Винтэр Лодж</t>
  </si>
  <si>
    <t>Пинк Квин</t>
  </si>
  <si>
    <t>Дьяблес Де Мэрс</t>
  </si>
  <si>
    <t>Изабель Ренессанс</t>
  </si>
  <si>
    <t>Нельсон Монфорт</t>
  </si>
  <si>
    <t>Перпл Лодж</t>
  </si>
  <si>
    <t>Роз де Цистерсьен</t>
  </si>
  <si>
    <t>Жимолость (Р9) 100р</t>
  </si>
  <si>
    <t>Бархат</t>
  </si>
  <si>
    <t>Лаймлайт</t>
  </si>
  <si>
    <t>Зелона</t>
  </si>
  <si>
    <t>Лебедушка</t>
  </si>
  <si>
    <t>Морена</t>
  </si>
  <si>
    <t>Сибирячка</t>
  </si>
  <si>
    <t>Содружество</t>
  </si>
  <si>
    <t>Кооператор</t>
  </si>
  <si>
    <t>Жолобовская</t>
  </si>
  <si>
    <t>Янтарный</t>
  </si>
  <si>
    <t>Юник</t>
  </si>
  <si>
    <t>Примроуз Бьюти</t>
  </si>
  <si>
    <t>Голден принцесс</t>
  </si>
  <si>
    <t>Нана</t>
  </si>
  <si>
    <t>Дьяболо</t>
  </si>
  <si>
    <t>Опата</t>
  </si>
  <si>
    <r>
      <t xml:space="preserve">Ф.И.О </t>
    </r>
    <r>
      <rPr>
        <b/>
        <i/>
        <sz val="8"/>
        <color rgb="FFFF0000"/>
        <rFont val="Times New Roman"/>
        <family val="1"/>
        <charset val="204"/>
      </rPr>
      <t>(полностью, обязат.)</t>
    </r>
  </si>
  <si>
    <r>
      <t xml:space="preserve">Телефон </t>
    </r>
    <r>
      <rPr>
        <b/>
        <i/>
        <sz val="8"/>
        <color rgb="FFFF0000"/>
        <rFont val="Times New Roman"/>
        <family val="1"/>
        <charset val="204"/>
      </rPr>
      <t>(обязательно)</t>
    </r>
  </si>
  <si>
    <r>
      <t>Почтовый адрес</t>
    </r>
    <r>
      <rPr>
        <b/>
        <i/>
        <sz val="8"/>
        <color rgb="FFFF0000"/>
        <rFont val="Times New Roman"/>
        <family val="1"/>
        <charset val="204"/>
      </rPr>
      <t xml:space="preserve"> (полностью, обязат.)</t>
    </r>
  </si>
  <si>
    <r>
      <t xml:space="preserve">Адрес эл. почты </t>
    </r>
    <r>
      <rPr>
        <i/>
        <sz val="8"/>
        <color theme="1"/>
        <rFont val="Times New Roman"/>
        <family val="1"/>
        <charset val="204"/>
      </rPr>
      <t>(указать, если есть)</t>
    </r>
  </si>
  <si>
    <t xml:space="preserve">Шато Барбероллес </t>
  </si>
  <si>
    <t>Английские (2л) 190р</t>
  </si>
  <si>
    <t>Канадские (2л)  190 р</t>
  </si>
  <si>
    <t>Аделаида Худлес</t>
  </si>
  <si>
    <t>Морден Сноубьюти</t>
  </si>
  <si>
    <t>Шраб (2л)  190 р</t>
  </si>
  <si>
    <t>Амандин Шанель</t>
  </si>
  <si>
    <t>Бланк Мейяндекор</t>
  </si>
  <si>
    <t>Блю Бой</t>
  </si>
  <si>
    <t>Клара ` Чойс</t>
  </si>
  <si>
    <t>Лемон зест</t>
  </si>
  <si>
    <t xml:space="preserve">Ла Вилла Кота
</t>
  </si>
  <si>
    <t>Лами Де Жардан</t>
  </si>
  <si>
    <t>Розоман Жанон</t>
  </si>
  <si>
    <t>Флорибунда (2л) 170р</t>
  </si>
  <si>
    <t>Апельсин и Лимон</t>
  </si>
  <si>
    <t>Бордо</t>
  </si>
  <si>
    <t>Везалиус</t>
  </si>
  <si>
    <t>Голдэлс</t>
  </si>
  <si>
    <t>Джулия Чайлд</t>
  </si>
  <si>
    <t xml:space="preserve">Домен де Сан Жан де Борегар
</t>
  </si>
  <si>
    <t>Кетчуп энд Мустард</t>
  </si>
  <si>
    <t>Клер Маршал</t>
  </si>
  <si>
    <t>Лав Сонг</t>
  </si>
  <si>
    <t>Мон Жарден де Франс</t>
  </si>
  <si>
    <t>Марселисборг Кастл</t>
  </si>
  <si>
    <t>Мидсаммерсноу</t>
  </si>
  <si>
    <t>Оранжери</t>
  </si>
  <si>
    <t>Тиклед Пинк</t>
  </si>
  <si>
    <t>Шоне Кобленцерин</t>
  </si>
  <si>
    <t>Спрей (2л)  170 р</t>
  </si>
  <si>
    <t>Барбадос</t>
  </si>
  <si>
    <t>Блоссом Бабблз</t>
  </si>
  <si>
    <t>Лавли Лидия</t>
  </si>
  <si>
    <t>Марун</t>
  </si>
  <si>
    <t>Мини Эден</t>
  </si>
  <si>
    <t>Мисти Бабблз</t>
  </si>
  <si>
    <t>Пати Трендсеттер</t>
  </si>
  <si>
    <t>Пиони Баблс</t>
  </si>
  <si>
    <t>Ред Трендсеттер</t>
  </si>
  <si>
    <t>Таманго</t>
  </si>
  <si>
    <t>Стерлинг Сенсейшн</t>
  </si>
  <si>
    <t>Алибаба</t>
  </si>
  <si>
    <t>Антики</t>
  </si>
  <si>
    <t xml:space="preserve">Ванилла Фрайз
</t>
  </si>
  <si>
    <t>Графиня Воронцова</t>
  </si>
  <si>
    <t>Дукат</t>
  </si>
  <si>
    <t>Ильзе Крон Суперион</t>
  </si>
  <si>
    <t>Индиголетта</t>
  </si>
  <si>
    <t>Маритим</t>
  </si>
  <si>
    <t>Мисс Танжерин</t>
  </si>
  <si>
    <t>Наранга</t>
  </si>
  <si>
    <t>Парад</t>
  </si>
  <si>
    <t>Перпл Сплэш</t>
  </si>
  <si>
    <t>Салита</t>
  </si>
  <si>
    <t>Сван Лейк</t>
  </si>
  <si>
    <t>Старлет Роуз Кармен</t>
  </si>
  <si>
    <t>Старлет Роуз Лола</t>
  </si>
  <si>
    <t>Эльф</t>
  </si>
  <si>
    <t>Эш Венсдей</t>
  </si>
  <si>
    <t>Мускусные (2л) 190р</t>
  </si>
  <si>
    <t>Алевия</t>
  </si>
  <si>
    <t>Бафф Бьюти</t>
  </si>
  <si>
    <t>Динки</t>
  </si>
  <si>
    <t>Поппи Роуз</t>
  </si>
  <si>
    <t>Салли Холмс</t>
  </si>
  <si>
    <t>Сувенир Дю Доктер Жамэн</t>
  </si>
  <si>
    <t>Ля Фейри</t>
  </si>
  <si>
    <t>Бордюрные (2л) 190р</t>
  </si>
  <si>
    <t>Грин Айс</t>
  </si>
  <si>
    <t>Коразон</t>
  </si>
  <si>
    <t>Санмейд</t>
  </si>
  <si>
    <t>Чили Клементин</t>
  </si>
  <si>
    <t>Итого</t>
  </si>
  <si>
    <t>Костера (2л)  170 р</t>
  </si>
  <si>
    <t>Вайт Морсдаг</t>
  </si>
  <si>
    <t>Морсдаг</t>
  </si>
  <si>
    <t>Оранж Морсдаг</t>
  </si>
  <si>
    <t>Пинк Морсдаг</t>
  </si>
  <si>
    <t>Премиум класса (2л)  170 р</t>
  </si>
  <si>
    <t>Брайтсайд</t>
  </si>
  <si>
    <t>Вантед Хартс</t>
  </si>
  <si>
    <t>Вестминстер Эбби</t>
  </si>
  <si>
    <t>Голден Мустард</t>
  </si>
  <si>
    <t>Дольче Саммерхаус</t>
  </si>
  <si>
    <t>Карамель Антик</t>
  </si>
  <si>
    <t>Каталина</t>
  </si>
  <si>
    <t>Квиксанд</t>
  </si>
  <si>
    <t>Корал Реева</t>
  </si>
  <si>
    <t>Мониартр</t>
  </si>
  <si>
    <t>Мэджик Сильвер</t>
  </si>
  <si>
    <t>Древесно-кустарниковые декоративные культуры</t>
  </si>
  <si>
    <t>Айва (Р9) 100р</t>
  </si>
  <si>
    <t>Великолепная Боуль де фе</t>
  </si>
  <si>
    <t>Великолепная Гейша Герл</t>
  </si>
  <si>
    <t>Великолепная Николаин</t>
  </si>
  <si>
    <t>Сэлмон Горизонт</t>
  </si>
  <si>
    <t>Красивая Фелконет Скарлет</t>
  </si>
  <si>
    <t>Барбарис (Р9) 220р</t>
  </si>
  <si>
    <t>Аурикома</t>
  </si>
  <si>
    <t>Грин Карпет</t>
  </si>
  <si>
    <t>Грин Орнамент</t>
  </si>
  <si>
    <t>Кобольд</t>
  </si>
  <si>
    <t>Ред Диджей</t>
  </si>
  <si>
    <t>Роуз Глоу</t>
  </si>
  <si>
    <t>Саммер Сансет</t>
  </si>
  <si>
    <t>Санни</t>
  </si>
  <si>
    <t>Сильвер Майлс</t>
  </si>
  <si>
    <t>Суперба</t>
  </si>
  <si>
    <t>Эректа</t>
  </si>
  <si>
    <t>Гортензия (Р9) 220р</t>
  </si>
  <si>
    <t>Ваниль Фрайз</t>
  </si>
  <si>
    <t>Вимс Ред</t>
  </si>
  <si>
    <t>Грин Спайр</t>
  </si>
  <si>
    <t>Грейт Эскейпт</t>
  </si>
  <si>
    <t>Даймонд Руж</t>
  </si>
  <si>
    <t>Коттон Крим</t>
  </si>
  <si>
    <t>Ламлайт</t>
  </si>
  <si>
    <t>Литтл Фрайз</t>
  </si>
  <si>
    <t>Мэджикал Старлайт</t>
  </si>
  <si>
    <t>Мулен Руж</t>
  </si>
  <si>
    <t>Пинки Винки</t>
  </si>
  <si>
    <t>Пинк Даймонд</t>
  </si>
  <si>
    <t>Полар Бир</t>
  </si>
  <si>
    <t>Тач оф Пинк</t>
  </si>
  <si>
    <t>Эрли Гарри</t>
  </si>
  <si>
    <t>Эрли Сенсейшн</t>
  </si>
  <si>
    <t>Дерен (Р9) 105р</t>
  </si>
  <si>
    <t>Флавирамея</t>
  </si>
  <si>
    <t>Идеал</t>
  </si>
  <si>
    <t>Шаровидная козья</t>
  </si>
  <si>
    <t>Ланата</t>
  </si>
  <si>
    <t>Уральская извилистая</t>
  </si>
  <si>
    <t>Шверина Улучшеная</t>
  </si>
  <si>
    <t>Ива (Р9) 90р</t>
  </si>
  <si>
    <t>Мажор</t>
  </si>
  <si>
    <t>Стокгольм</t>
  </si>
  <si>
    <t>Тангстед</t>
  </si>
  <si>
    <t>Кизильник (Р9) 100р</t>
  </si>
  <si>
    <t>Курильский чай (Р9) 105р</t>
  </si>
  <si>
    <t>Абботсвуд</t>
  </si>
  <si>
    <t>Дейдаун</t>
  </si>
  <si>
    <t>Золотой полет</t>
  </si>
  <si>
    <t>Катерина Дукс</t>
  </si>
  <si>
    <t>Минелус</t>
  </si>
  <si>
    <t>Пинк Пароди</t>
  </si>
  <si>
    <t>Пинк Принцесс</t>
  </si>
  <si>
    <t>Тильфорд Крим</t>
  </si>
  <si>
    <t>Фаррери</t>
  </si>
  <si>
    <t>Пузыреплодник (Р9) 105р</t>
  </si>
  <si>
    <t>Ауреус</t>
  </si>
  <si>
    <t>Дартс Голд</t>
  </si>
  <si>
    <t>Диабл Д`ор</t>
  </si>
  <si>
    <t>Ред Барон</t>
  </si>
  <si>
    <t>Саммер Вайн</t>
  </si>
  <si>
    <t>Энджел Голд</t>
  </si>
  <si>
    <t>Сирень корнесоб. (Р9) 120р</t>
  </si>
  <si>
    <t>Амишот</t>
  </si>
  <si>
    <t>Андрюша Громов</t>
  </si>
  <si>
    <t>Бюффон</t>
  </si>
  <si>
    <t>Джевехарлал Неру</t>
  </si>
  <si>
    <t>Катерина Хавемейер</t>
  </si>
  <si>
    <t>Кружевница</t>
  </si>
  <si>
    <t>Милосердие</t>
  </si>
  <si>
    <t>Минуэт</t>
  </si>
  <si>
    <t>Мисс Ким</t>
  </si>
  <si>
    <t>Муд Индиго</t>
  </si>
  <si>
    <t>Мейера Палибин</t>
  </si>
  <si>
    <t>Память о Вехове</t>
  </si>
  <si>
    <t>Петербурженка</t>
  </si>
  <si>
    <t>Русский север</t>
  </si>
  <si>
    <t>Хелен</t>
  </si>
  <si>
    <t>Элинор</t>
  </si>
  <si>
    <t>Антони Ватерер</t>
  </si>
  <si>
    <t>Бумальда Фробели</t>
  </si>
  <si>
    <t>Генри</t>
  </si>
  <si>
    <t>Герлвес Рейнбоу</t>
  </si>
  <si>
    <t>Спирея (Р9) 100р</t>
  </si>
  <si>
    <t>Голдмаунд</t>
  </si>
  <si>
    <t>Дабл плей артист</t>
  </si>
  <si>
    <t>Дабл плей биг бэнг</t>
  </si>
  <si>
    <t>Густоцветковая(денсифлора)</t>
  </si>
  <si>
    <t>Джангу</t>
  </si>
  <si>
    <t>Лилипутовая</t>
  </si>
  <si>
    <t>Литтл принцесс</t>
  </si>
  <si>
    <t>Оденсала</t>
  </si>
  <si>
    <t>Серая Грефшейн</t>
  </si>
  <si>
    <t>Файерлайт</t>
  </si>
  <si>
    <t>Фрича</t>
  </si>
  <si>
    <t>Хуберт Голд</t>
  </si>
  <si>
    <t>Широбана</t>
  </si>
  <si>
    <t>Чубушник (Р9) 100р</t>
  </si>
  <si>
    <t>Воздушный десант</t>
  </si>
  <si>
    <t>Инносенс</t>
  </si>
  <si>
    <t>Снежки</t>
  </si>
  <si>
    <t>Эльбрус</t>
  </si>
  <si>
    <t>Форзиция (Р9) 100р</t>
  </si>
  <si>
    <t>Голд Заубер</t>
  </si>
  <si>
    <t>Спектаболис</t>
  </si>
  <si>
    <t>Спринг Глори</t>
  </si>
  <si>
    <t>Другие декоративные (Р9) 100р</t>
  </si>
  <si>
    <t>Береза Голден Треже</t>
  </si>
  <si>
    <t>Бересклет Колоратус</t>
  </si>
  <si>
    <t>Бирючина Массиф</t>
  </si>
  <si>
    <t>Виноград Девичий</t>
  </si>
  <si>
    <t>Древогубец Геркулес</t>
  </si>
  <si>
    <t>Крушина Ломкая</t>
  </si>
  <si>
    <t>Липа мелколистная</t>
  </si>
  <si>
    <t>Тамарикс</t>
  </si>
  <si>
    <t>Плодовые и плодово-ягодные культуры</t>
  </si>
  <si>
    <t>Бореал Близзард</t>
  </si>
  <si>
    <t>Гордость Бакчара</t>
  </si>
  <si>
    <t>Индиго Джем</t>
  </si>
  <si>
    <t>Лавина</t>
  </si>
  <si>
    <t>Ребека</t>
  </si>
  <si>
    <t>Соловей</t>
  </si>
  <si>
    <t>Шахиня</t>
  </si>
  <si>
    <t>Жимолость (Р9*9*14) 110р</t>
  </si>
  <si>
    <t>Крыжовник  (Р9) 100р</t>
  </si>
  <si>
    <t>Арлекин</t>
  </si>
  <si>
    <t>Балтийский</t>
  </si>
  <si>
    <t>Консервный</t>
  </si>
  <si>
    <t>Черносливовый</t>
  </si>
  <si>
    <t>Ирга  (Р9) 115р</t>
  </si>
  <si>
    <t>Красноярская</t>
  </si>
  <si>
    <t>Нортлайн</t>
  </si>
  <si>
    <t>Слейт</t>
  </si>
  <si>
    <t>Форесбург</t>
  </si>
  <si>
    <t>Калина  (Р9) 100р</t>
  </si>
  <si>
    <t>Городовина</t>
  </si>
  <si>
    <t>Клюква  (Р9) 250р</t>
  </si>
  <si>
    <t>Пилигрим</t>
  </si>
  <si>
    <t>Стивенс</t>
  </si>
  <si>
    <t>Ховес</t>
  </si>
  <si>
    <t>Княженика  (Р9) 100р</t>
  </si>
  <si>
    <t>Анна</t>
  </si>
  <si>
    <t>Астра</t>
  </si>
  <si>
    <t>Элпе</t>
  </si>
  <si>
    <t>СВГ  (Р9) 130р</t>
  </si>
  <si>
    <t>Бетта</t>
  </si>
  <si>
    <t>Актинидия Ароматная(120р)</t>
  </si>
  <si>
    <t>Смородина золотистая Ляйсан(100 р)</t>
  </si>
  <si>
    <t xml:space="preserve">Другие плодовые  (Р9) </t>
  </si>
  <si>
    <t>Брусницына</t>
  </si>
  <si>
    <t>Вита</t>
  </si>
  <si>
    <t>Гномик</t>
  </si>
  <si>
    <t>Звездочка</t>
  </si>
  <si>
    <t>Маяк</t>
  </si>
  <si>
    <t>Пламенная</t>
  </si>
  <si>
    <t>Стандарт Урала</t>
  </si>
  <si>
    <t>Вишня (р9)130р</t>
  </si>
  <si>
    <r>
      <t xml:space="preserve">Гуд Эз Голд </t>
    </r>
    <r>
      <rPr>
        <b/>
        <i/>
        <sz val="8"/>
        <color rgb="FFFF0000"/>
        <rFont val="Times New Roman"/>
        <family val="1"/>
        <charset val="204"/>
      </rPr>
      <t>НОВИНКА</t>
    </r>
  </si>
  <si>
    <r>
      <t xml:space="preserve">Папе Жан Поль </t>
    </r>
    <r>
      <rPr>
        <sz val="8"/>
        <color rgb="FFFF0000"/>
        <rFont val="Times New Roman"/>
        <family val="1"/>
        <charset val="204"/>
      </rPr>
      <t>НОВИНКА</t>
    </r>
  </si>
  <si>
    <r>
      <t xml:space="preserve">Софи Лорен </t>
    </r>
    <r>
      <rPr>
        <sz val="8"/>
        <color rgb="FFFF0000"/>
        <rFont val="Times New Roman"/>
        <family val="1"/>
        <charset val="204"/>
      </rPr>
      <t>НОВИНКА</t>
    </r>
  </si>
  <si>
    <r>
      <t xml:space="preserve">Чандос Бьюти </t>
    </r>
    <r>
      <rPr>
        <sz val="8"/>
        <color rgb="FFFF0000"/>
        <rFont val="Times New Roman"/>
        <family val="1"/>
        <charset val="204"/>
      </rPr>
      <t>НОВИНКА</t>
    </r>
  </si>
  <si>
    <r>
      <t xml:space="preserve">Чарминг Пиано </t>
    </r>
    <r>
      <rPr>
        <sz val="8"/>
        <color rgb="FFFF0000"/>
        <rFont val="Times New Roman"/>
        <family val="1"/>
        <charset val="204"/>
      </rPr>
      <t>НОВИНКА</t>
    </r>
  </si>
  <si>
    <r>
      <t xml:space="preserve">Пэт Остин </t>
    </r>
    <r>
      <rPr>
        <b/>
        <sz val="8"/>
        <color rgb="FFFF0000"/>
        <rFont val="Times New Roman"/>
        <family val="1"/>
        <charset val="204"/>
      </rPr>
      <t>НОВИНКА</t>
    </r>
  </si>
  <si>
    <r>
      <t xml:space="preserve">Морден Руби </t>
    </r>
    <r>
      <rPr>
        <b/>
        <sz val="8"/>
        <color rgb="FFFF0000"/>
        <rFont val="Times New Roman"/>
        <family val="1"/>
        <charset val="204"/>
      </rPr>
      <t>НОВИНКА</t>
    </r>
  </si>
  <si>
    <r>
      <t xml:space="preserve">Эльян Жилле </t>
    </r>
    <r>
      <rPr>
        <b/>
        <sz val="8"/>
        <color rgb="FFFF0000"/>
        <rFont val="Times New Roman"/>
        <family val="1"/>
        <charset val="204"/>
      </rPr>
      <t>НОВИНКА</t>
    </r>
  </si>
  <si>
    <r>
      <t xml:space="preserve">Брера </t>
    </r>
    <r>
      <rPr>
        <b/>
        <sz val="8"/>
        <color rgb="FFFF0000"/>
        <rFont val="Times New Roman"/>
        <family val="1"/>
        <charset val="204"/>
      </rPr>
      <t>НОВИНКА</t>
    </r>
  </si>
  <si>
    <r>
      <t xml:space="preserve">Дик Кларк </t>
    </r>
    <r>
      <rPr>
        <b/>
        <sz val="8"/>
        <color rgb="FFFF0000"/>
        <rFont val="Times New Roman"/>
        <family val="1"/>
        <charset val="204"/>
      </rPr>
      <t>НОВИНКА</t>
    </r>
  </si>
  <si>
    <r>
      <t xml:space="preserve">Сангрия </t>
    </r>
    <r>
      <rPr>
        <b/>
        <sz val="8"/>
        <color rgb="FFFF0000"/>
        <rFont val="Times New Roman"/>
        <family val="1"/>
        <charset val="204"/>
      </rPr>
      <t>НОВИНКА</t>
    </r>
  </si>
  <si>
    <r>
      <t>Супер Трупер</t>
    </r>
    <r>
      <rPr>
        <b/>
        <sz val="8"/>
        <color rgb="FFFF0000"/>
        <rFont val="Times New Roman"/>
        <family val="1"/>
        <charset val="204"/>
      </rPr>
      <t>НОВИНКА</t>
    </r>
  </si>
  <si>
    <r>
      <t>Фюр Элизе</t>
    </r>
    <r>
      <rPr>
        <b/>
        <sz val="8"/>
        <color rgb="FFFF0000"/>
        <rFont val="Times New Roman"/>
        <family val="1"/>
        <charset val="204"/>
      </rPr>
      <t>НОВИНКА</t>
    </r>
  </si>
  <si>
    <t xml:space="preserve">Травянистые культуры </t>
  </si>
  <si>
    <t>Астильба (р7)110р</t>
  </si>
  <si>
    <t>Америка</t>
  </si>
  <si>
    <t>Браутшлеер</t>
  </si>
  <si>
    <t>Бронзлауб</t>
  </si>
  <si>
    <t>Бронз Элеганс</t>
  </si>
  <si>
    <t>Вайт Вингс</t>
  </si>
  <si>
    <t>Вижн ин вайт</t>
  </si>
  <si>
    <t>Европа</t>
  </si>
  <si>
    <t>Клоуз Гармони</t>
  </si>
  <si>
    <t>Пинк Лайтинг</t>
  </si>
  <si>
    <t>Пич Блоссом</t>
  </si>
  <si>
    <t>Пумила</t>
  </si>
  <si>
    <t>Сноудрифт</t>
  </si>
  <si>
    <t>Юник Сэлмон</t>
  </si>
  <si>
    <t>Юник Вайт</t>
  </si>
  <si>
    <t>Юник Лилак</t>
  </si>
  <si>
    <t>Ирисы (р7)110р</t>
  </si>
  <si>
    <t>видовой</t>
  </si>
  <si>
    <t>Аировидный</t>
  </si>
  <si>
    <t>сибирский</t>
  </si>
  <si>
    <t>Сезар Бразе</t>
  </si>
  <si>
    <t>Сиф оф Дрим</t>
  </si>
  <si>
    <t>бородатый карликовый</t>
  </si>
  <si>
    <t>Грин Спот</t>
  </si>
  <si>
    <t>Лилейник ( р7)110р</t>
  </si>
  <si>
    <t>Джейсон Солтер</t>
  </si>
  <si>
    <t>Пандорас Бокс</t>
  </si>
  <si>
    <t>Прешиес Доро</t>
  </si>
  <si>
    <t>Сэмми Рассел</t>
  </si>
  <si>
    <t>Лилейник (р9) 120р</t>
  </si>
  <si>
    <t>Бай Майселф</t>
  </si>
  <si>
    <t>Блек Плаш</t>
  </si>
  <si>
    <t>Джери Скаут</t>
  </si>
  <si>
    <t>Строуберри Кенди</t>
  </si>
  <si>
    <t>Франс Хальс</t>
  </si>
  <si>
    <t>Хоста (р7) 140 р</t>
  </si>
  <si>
    <t>Абиква Мунбим</t>
  </si>
  <si>
    <t>Альбомаргината</t>
  </si>
  <si>
    <t>Альбопикта</t>
  </si>
  <si>
    <t>Волверин</t>
  </si>
  <si>
    <t>Гиацентина</t>
  </si>
  <si>
    <t>Жаннет</t>
  </si>
  <si>
    <t>Капитан Кирк</t>
  </si>
  <si>
    <t>Минитмен</t>
  </si>
  <si>
    <t>Френсис Вильямс</t>
  </si>
  <si>
    <t>Ханибеллз</t>
  </si>
  <si>
    <t>Шейд Фэнфэйр</t>
  </si>
  <si>
    <t>Ландыш</t>
  </si>
  <si>
    <t>Другие тавянистые (р7) 70 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</si>
</sst>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4" x14ac:knownFonts="1">
    <font>
      <sz val="10"/>
      <color rgb="FF000000"/>
      <name val="Arial"/>
      <scheme val="minor"/>
    </font>
    <font>
      <sz val="10"/>
      <name val="Arial"/>
    </font>
    <font>
      <b/>
      <sz val="10"/>
      <color theme="1"/>
      <name val="Calibri"/>
      <family val="2"/>
      <charset val="204"/>
    </font>
    <font>
      <b/>
      <sz val="11"/>
      <color theme="1"/>
      <name val="Calibri"/>
      <family val="2"/>
      <charset val="204"/>
    </font>
    <font>
      <sz val="11"/>
      <name val="Arial"/>
      <family val="2"/>
      <charset val="204"/>
    </font>
    <font>
      <b/>
      <i/>
      <sz val="8"/>
      <color theme="1"/>
      <name val="Times New Roman"/>
      <family val="1"/>
      <charset val="204"/>
    </font>
    <font>
      <b/>
      <i/>
      <sz val="8"/>
      <color rgb="FFFF0000"/>
      <name val="Times New Roman"/>
      <family val="1"/>
      <charset val="204"/>
    </font>
    <font>
      <sz val="8"/>
      <name val="Arial"/>
      <family val="2"/>
      <charset val="204"/>
    </font>
    <font>
      <sz val="8"/>
      <color theme="1"/>
      <name val="Calibri"/>
      <family val="2"/>
      <charset val="204"/>
    </font>
    <font>
      <sz val="8"/>
      <color rgb="FF000000"/>
      <name val="Arial"/>
      <family val="2"/>
      <charset val="204"/>
      <scheme val="minor"/>
    </font>
    <font>
      <i/>
      <sz val="8"/>
      <color theme="1"/>
      <name val="Times New Roman"/>
      <family val="1"/>
      <charset val="204"/>
    </font>
    <font>
      <i/>
      <sz val="8"/>
      <color rgb="FFFF0000"/>
      <name val="Arial"/>
      <family val="2"/>
      <charset val="204"/>
    </font>
    <font>
      <sz val="8"/>
      <color rgb="FF000000"/>
      <name val="Calibri"/>
      <family val="2"/>
      <charset val="204"/>
    </font>
    <font>
      <sz val="8"/>
      <color rgb="FF000000"/>
      <name val="Times New Roman"/>
      <family val="1"/>
      <charset val="204"/>
    </font>
    <font>
      <sz val="8"/>
      <color rgb="FF000000"/>
      <name val="Arial"/>
      <family val="2"/>
      <charset val="204"/>
    </font>
    <font>
      <sz val="10"/>
      <color theme="1"/>
      <name val="Calibri"/>
      <family val="2"/>
      <charset val="204"/>
    </font>
    <font>
      <b/>
      <i/>
      <sz val="9"/>
      <color theme="1"/>
      <name val="Calibri"/>
      <family val="2"/>
      <charset val="204"/>
    </font>
    <font>
      <b/>
      <i/>
      <sz val="8"/>
      <color rgb="FFFF0000"/>
      <name val="Arial"/>
      <family val="2"/>
      <charset val="204"/>
    </font>
    <font>
      <b/>
      <sz val="8"/>
      <name val="Arial"/>
      <family val="2"/>
      <charset val="204"/>
    </font>
    <font>
      <sz val="8"/>
      <color rgb="FFFF0000"/>
      <name val="Times New Roman"/>
      <family val="1"/>
      <charset val="204"/>
    </font>
    <font>
      <b/>
      <sz val="8"/>
      <color rgb="FFFF0000"/>
      <name val="Times New Roman"/>
      <family val="1"/>
      <charset val="204"/>
    </font>
    <font>
      <sz val="8"/>
      <color theme="1"/>
      <name val="Arial"/>
      <family val="2"/>
      <charset val="204"/>
    </font>
    <font>
      <b/>
      <sz val="10"/>
      <color rgb="FF000000"/>
      <name val="Times New Roman"/>
      <family val="1"/>
      <charset val="204"/>
    </font>
    <font>
      <b/>
      <i/>
      <sz val="8"/>
      <name val="Arial"/>
      <family val="2"/>
      <charset val="204"/>
    </font>
  </fonts>
  <fills count="20">
    <fill>
      <patternFill patternType="none"/>
    </fill>
    <fill>
      <patternFill patternType="gray125"/>
    </fill>
    <fill>
      <patternFill patternType="solid">
        <fgColor rgb="FFD6FEE8"/>
        <bgColor rgb="FFD6FEE8"/>
      </patternFill>
    </fill>
    <fill>
      <patternFill patternType="solid">
        <fgColor rgb="FFFFFF00"/>
        <bgColor rgb="FFFFFF00"/>
      </patternFill>
    </fill>
    <fill>
      <patternFill patternType="solid">
        <fgColor rgb="FFC2D69B"/>
        <bgColor rgb="FFC2D69B"/>
      </patternFill>
    </fill>
    <fill>
      <patternFill patternType="solid">
        <fgColor theme="0"/>
        <bgColor indexed="64"/>
      </patternFill>
    </fill>
    <fill>
      <patternFill patternType="solid">
        <fgColor theme="0"/>
        <bgColor rgb="FFD9D9D9"/>
      </patternFill>
    </fill>
    <fill>
      <patternFill patternType="solid">
        <fgColor theme="0"/>
        <bgColor rgb="FFCCCCCC"/>
      </patternFill>
    </fill>
    <fill>
      <patternFill patternType="solid">
        <fgColor theme="0"/>
        <bgColor rgb="FFB7B7B7"/>
      </patternFill>
    </fill>
    <fill>
      <patternFill patternType="solid">
        <fgColor theme="0"/>
        <bgColor rgb="FFEFEFEF"/>
      </patternFill>
    </fill>
    <fill>
      <patternFill patternType="solid">
        <fgColor theme="0"/>
        <bgColor rgb="FF999999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4" tint="0.39997558519241921"/>
        <bgColor rgb="FFC2D69B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5" tint="0.39997558519241921"/>
        <bgColor rgb="FFC6E0B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2" tint="-0.14999847407452621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7" tint="0.59999389629810485"/>
        <bgColor rgb="FFC2D69B"/>
      </patternFill>
    </fill>
  </fills>
  <borders count="42">
    <border>
      <left/>
      <right/>
      <top/>
      <bottom/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thin">
        <color rgb="FF000000"/>
      </bottom>
      <diagonal/>
    </border>
    <border>
      <left/>
      <right/>
      <top style="medium">
        <color rgb="FF000000"/>
      </top>
      <bottom style="thin">
        <color rgb="FF000000"/>
      </bottom>
      <diagonal/>
    </border>
    <border>
      <left/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/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medium">
        <color indexed="64"/>
      </bottom>
      <diagonal/>
    </border>
    <border>
      <left style="thin">
        <color rgb="FF000000"/>
      </left>
      <right style="medium">
        <color rgb="FF000000"/>
      </right>
      <top style="medium">
        <color indexed="64"/>
      </top>
      <bottom style="medium">
        <color indexed="64"/>
      </bottom>
      <diagonal/>
    </border>
    <border>
      <left style="medium">
        <color rgb="FF000000"/>
      </left>
      <right style="thin">
        <color rgb="FF000000"/>
      </right>
      <top style="medium">
        <color indexed="64"/>
      </top>
      <bottom style="medium">
        <color indexed="64"/>
      </bottom>
      <diagonal/>
    </border>
    <border>
      <left style="thin">
        <color rgb="FF000000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rgb="FF000000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39">
    <xf numFmtId="0" fontId="0" fillId="0" borderId="0" xfId="0" applyFont="1" applyAlignment="1"/>
    <xf numFmtId="0" fontId="8" fillId="0" borderId="0" xfId="0" applyFont="1"/>
    <xf numFmtId="0" fontId="9" fillId="0" borderId="0" xfId="0" applyFont="1" applyAlignment="1"/>
    <xf numFmtId="0" fontId="8" fillId="0" borderId="15" xfId="0" applyFont="1" applyBorder="1" applyAlignment="1">
      <alignment horizontal="center"/>
    </xf>
    <xf numFmtId="0" fontId="12" fillId="5" borderId="15" xfId="0" applyFont="1" applyFill="1" applyBorder="1" applyAlignment="1">
      <alignment horizontal="center"/>
    </xf>
    <xf numFmtId="0" fontId="13" fillId="6" borderId="20" xfId="0" applyFont="1" applyFill="1" applyBorder="1" applyAlignment="1">
      <alignment vertical="top"/>
    </xf>
    <xf numFmtId="0" fontId="8" fillId="5" borderId="15" xfId="0" applyFont="1" applyFill="1" applyBorder="1"/>
    <xf numFmtId="0" fontId="12" fillId="5" borderId="21" xfId="0" applyFont="1" applyFill="1" applyBorder="1" applyAlignment="1">
      <alignment horizontal="center"/>
    </xf>
    <xf numFmtId="0" fontId="14" fillId="6" borderId="18" xfId="0" applyFont="1" applyFill="1" applyBorder="1" applyAlignment="1">
      <alignment vertical="top"/>
    </xf>
    <xf numFmtId="0" fontId="8" fillId="5" borderId="15" xfId="0" applyFont="1" applyFill="1" applyBorder="1" applyAlignment="1">
      <alignment horizontal="center"/>
    </xf>
    <xf numFmtId="0" fontId="13" fillId="6" borderId="18" xfId="0" applyFont="1" applyFill="1" applyBorder="1" applyAlignment="1">
      <alignment vertical="top"/>
    </xf>
    <xf numFmtId="0" fontId="13" fillId="7" borderId="18" xfId="0" applyFont="1" applyFill="1" applyBorder="1" applyAlignment="1">
      <alignment vertical="top"/>
    </xf>
    <xf numFmtId="0" fontId="13" fillId="8" borderId="18" xfId="0" applyFont="1" applyFill="1" applyBorder="1" applyAlignment="1">
      <alignment vertical="top"/>
    </xf>
    <xf numFmtId="0" fontId="13" fillId="9" borderId="18" xfId="0" applyFont="1" applyFill="1" applyBorder="1" applyAlignment="1">
      <alignment vertical="top"/>
    </xf>
    <xf numFmtId="0" fontId="13" fillId="10" borderId="18" xfId="0" applyFont="1" applyFill="1" applyBorder="1" applyAlignment="1">
      <alignment vertical="top"/>
    </xf>
    <xf numFmtId="0" fontId="14" fillId="8" borderId="18" xfId="0" applyFont="1" applyFill="1" applyBorder="1" applyAlignment="1">
      <alignment vertical="top"/>
    </xf>
    <xf numFmtId="0" fontId="11" fillId="5" borderId="15" xfId="0" applyFont="1" applyFill="1" applyBorder="1" applyAlignment="1">
      <alignment horizontal="center"/>
    </xf>
    <xf numFmtId="0" fontId="13" fillId="7" borderId="20" xfId="0" applyFont="1" applyFill="1" applyBorder="1" applyAlignment="1">
      <alignment vertical="top"/>
    </xf>
    <xf numFmtId="0" fontId="0" fillId="0" borderId="28" xfId="0" applyBorder="1" applyAlignment="1">
      <alignment horizontal="center"/>
    </xf>
    <xf numFmtId="0" fontId="0" fillId="0" borderId="29" xfId="0" applyBorder="1" applyAlignment="1">
      <alignment horizontal="center"/>
    </xf>
    <xf numFmtId="0" fontId="8" fillId="0" borderId="19" xfId="0" applyFont="1" applyBorder="1" applyAlignment="1">
      <alignment horizontal="center"/>
    </xf>
    <xf numFmtId="0" fontId="8" fillId="0" borderId="20" xfId="0" applyFont="1" applyBorder="1" applyAlignment="1">
      <alignment horizontal="center"/>
    </xf>
    <xf numFmtId="0" fontId="8" fillId="0" borderId="0" xfId="0" applyFont="1" applyAlignment="1">
      <alignment wrapText="1" shrinkToFit="1"/>
    </xf>
    <xf numFmtId="0" fontId="9" fillId="0" borderId="0" xfId="0" applyFont="1" applyAlignment="1">
      <alignment wrapText="1" shrinkToFit="1"/>
    </xf>
    <xf numFmtId="0" fontId="13" fillId="7" borderId="27" xfId="0" applyFont="1" applyFill="1" applyBorder="1" applyAlignment="1">
      <alignment vertical="top"/>
    </xf>
    <xf numFmtId="0" fontId="8" fillId="0" borderId="21" xfId="0" applyFont="1" applyBorder="1" applyAlignment="1">
      <alignment horizontal="center"/>
    </xf>
    <xf numFmtId="0" fontId="0" fillId="0" borderId="32" xfId="0" applyBorder="1" applyAlignment="1">
      <alignment horizontal="center"/>
    </xf>
    <xf numFmtId="0" fontId="8" fillId="3" borderId="33" xfId="0" applyFont="1" applyFill="1" applyBorder="1" applyAlignment="1">
      <alignment horizontal="center" wrapText="1" shrinkToFit="1"/>
    </xf>
    <xf numFmtId="0" fontId="8" fillId="3" borderId="34" xfId="0" applyFont="1" applyFill="1" applyBorder="1" applyAlignment="1">
      <alignment horizontal="center" wrapText="1" shrinkToFit="1"/>
    </xf>
    <xf numFmtId="0" fontId="8" fillId="3" borderId="36" xfId="0" applyFont="1" applyFill="1" applyBorder="1" applyAlignment="1">
      <alignment horizontal="center" wrapText="1" shrinkToFit="1"/>
    </xf>
    <xf numFmtId="0" fontId="8" fillId="3" borderId="35" xfId="0" applyFont="1" applyFill="1" applyBorder="1" applyAlignment="1">
      <alignment horizontal="right" shrinkToFit="1"/>
    </xf>
    <xf numFmtId="0" fontId="8" fillId="0" borderId="26" xfId="0" applyFont="1" applyBorder="1" applyAlignment="1">
      <alignment horizontal="center"/>
    </xf>
    <xf numFmtId="0" fontId="13" fillId="7" borderId="29" xfId="0" applyFont="1" applyFill="1" applyBorder="1" applyAlignment="1">
      <alignment vertical="top"/>
    </xf>
    <xf numFmtId="0" fontId="8" fillId="0" borderId="29" xfId="0" applyFont="1" applyBorder="1" applyAlignment="1">
      <alignment horizontal="center"/>
    </xf>
    <xf numFmtId="0" fontId="8" fillId="3" borderId="38" xfId="0" applyFont="1" applyFill="1" applyBorder="1" applyAlignment="1">
      <alignment horizontal="right" shrinkToFit="1"/>
    </xf>
    <xf numFmtId="0" fontId="8" fillId="3" borderId="37" xfId="0" applyFont="1" applyFill="1" applyBorder="1" applyAlignment="1">
      <alignment horizontal="right" shrinkToFit="1"/>
    </xf>
    <xf numFmtId="0" fontId="13" fillId="7" borderId="18" xfId="0" applyFont="1" applyFill="1" applyBorder="1" applyAlignment="1">
      <alignment vertical="top" shrinkToFit="1"/>
    </xf>
    <xf numFmtId="0" fontId="0" fillId="0" borderId="39" xfId="0" applyBorder="1" applyAlignment="1">
      <alignment horizontal="center"/>
    </xf>
    <xf numFmtId="0" fontId="8" fillId="0" borderId="13" xfId="0" applyFont="1" applyBorder="1" applyAlignment="1">
      <alignment horizontal="center"/>
    </xf>
    <xf numFmtId="0" fontId="12" fillId="5" borderId="40" xfId="0" applyFont="1" applyFill="1" applyBorder="1" applyAlignment="1">
      <alignment horizontal="center"/>
    </xf>
    <xf numFmtId="0" fontId="13" fillId="7" borderId="24" xfId="0" applyFont="1" applyFill="1" applyBorder="1" applyAlignment="1">
      <alignment vertical="top"/>
    </xf>
    <xf numFmtId="0" fontId="8" fillId="5" borderId="25" xfId="0" applyFont="1" applyFill="1" applyBorder="1" applyAlignment="1">
      <alignment horizontal="center"/>
    </xf>
    <xf numFmtId="0" fontId="0" fillId="0" borderId="41" xfId="0" applyBorder="1" applyAlignment="1">
      <alignment horizontal="center"/>
    </xf>
    <xf numFmtId="0" fontId="8" fillId="0" borderId="25" xfId="0" applyFont="1" applyBorder="1" applyAlignment="1">
      <alignment horizontal="center"/>
    </xf>
    <xf numFmtId="0" fontId="8" fillId="0" borderId="40" xfId="0" applyFont="1" applyBorder="1" applyAlignment="1">
      <alignment horizontal="center"/>
    </xf>
    <xf numFmtId="0" fontId="8" fillId="0" borderId="27" xfId="0" applyFont="1" applyBorder="1" applyAlignment="1">
      <alignment horizontal="center"/>
    </xf>
    <xf numFmtId="0" fontId="8" fillId="3" borderId="33" xfId="0" applyFont="1" applyFill="1" applyBorder="1" applyAlignment="1">
      <alignment horizontal="center"/>
    </xf>
    <xf numFmtId="0" fontId="8" fillId="3" borderId="34" xfId="0" applyFont="1" applyFill="1" applyBorder="1" applyAlignment="1">
      <alignment horizontal="center"/>
    </xf>
    <xf numFmtId="0" fontId="8" fillId="3" borderId="36" xfId="0" applyFont="1" applyFill="1" applyBorder="1" applyAlignment="1">
      <alignment horizontal="center"/>
    </xf>
    <xf numFmtId="0" fontId="8" fillId="3" borderId="34" xfId="0" applyFont="1" applyFill="1" applyBorder="1" applyAlignment="1">
      <alignment horizontal="right" shrinkToFit="1"/>
    </xf>
    <xf numFmtId="0" fontId="13" fillId="7" borderId="29" xfId="0" applyFont="1" applyFill="1" applyBorder="1" applyAlignment="1">
      <alignment vertical="top" shrinkToFit="1"/>
    </xf>
    <xf numFmtId="0" fontId="21" fillId="5" borderId="29" xfId="0" applyFont="1" applyFill="1" applyBorder="1" applyAlignment="1">
      <alignment vertical="top" wrapText="1"/>
    </xf>
    <xf numFmtId="0" fontId="15" fillId="0" borderId="15" xfId="0" applyFont="1" applyBorder="1" applyAlignment="1">
      <alignment horizontal="center"/>
    </xf>
    <xf numFmtId="0" fontId="22" fillId="7" borderId="18" xfId="0" applyFont="1" applyFill="1" applyBorder="1" applyAlignment="1">
      <alignment vertical="top"/>
    </xf>
    <xf numFmtId="0" fontId="13" fillId="7" borderId="17" xfId="0" applyFont="1" applyFill="1" applyBorder="1" applyAlignment="1">
      <alignment vertical="top"/>
    </xf>
    <xf numFmtId="0" fontId="16" fillId="17" borderId="19" xfId="0" applyFont="1" applyFill="1" applyBorder="1" applyAlignment="1">
      <alignment horizontal="right"/>
    </xf>
    <xf numFmtId="0" fontId="16" fillId="17" borderId="20" xfId="0" applyFont="1" applyFill="1" applyBorder="1" applyAlignment="1">
      <alignment horizontal="right"/>
    </xf>
    <xf numFmtId="0" fontId="2" fillId="13" borderId="19" xfId="0" applyFont="1" applyFill="1" applyBorder="1" applyAlignment="1">
      <alignment horizontal="center"/>
    </xf>
    <xf numFmtId="0" fontId="1" fillId="14" borderId="8" xfId="0" applyFont="1" applyFill="1" applyBorder="1"/>
    <xf numFmtId="0" fontId="1" fillId="14" borderId="20" xfId="0" applyFont="1" applyFill="1" applyBorder="1"/>
    <xf numFmtId="0" fontId="15" fillId="18" borderId="13" xfId="0" applyFont="1" applyFill="1" applyBorder="1" applyAlignment="1">
      <alignment horizontal="center" wrapText="1"/>
    </xf>
    <xf numFmtId="0" fontId="15" fillId="18" borderId="11" xfId="0" applyFont="1" applyFill="1" applyBorder="1" applyAlignment="1">
      <alignment horizontal="center" wrapText="1"/>
    </xf>
    <xf numFmtId="0" fontId="15" fillId="18" borderId="14" xfId="0" applyFont="1" applyFill="1" applyBorder="1" applyAlignment="1">
      <alignment horizontal="center" wrapText="1"/>
    </xf>
    <xf numFmtId="0" fontId="15" fillId="18" borderId="26" xfId="0" applyFont="1" applyFill="1" applyBorder="1" applyAlignment="1">
      <alignment horizontal="center" wrapText="1"/>
    </xf>
    <xf numFmtId="0" fontId="15" fillId="18" borderId="17" xfId="0" applyFont="1" applyFill="1" applyBorder="1" applyAlignment="1">
      <alignment horizontal="center" wrapText="1"/>
    </xf>
    <xf numFmtId="0" fontId="15" fillId="18" borderId="27" xfId="0" applyFont="1" applyFill="1" applyBorder="1" applyAlignment="1">
      <alignment horizontal="center" wrapText="1"/>
    </xf>
    <xf numFmtId="0" fontId="2" fillId="19" borderId="19" xfId="0" applyFont="1" applyFill="1" applyBorder="1" applyAlignment="1">
      <alignment horizontal="center"/>
    </xf>
    <xf numFmtId="0" fontId="1" fillId="18" borderId="8" xfId="0" applyFont="1" applyFill="1" applyBorder="1"/>
    <xf numFmtId="0" fontId="1" fillId="18" borderId="20" xfId="0" applyFont="1" applyFill="1" applyBorder="1"/>
    <xf numFmtId="0" fontId="16" fillId="17" borderId="17" xfId="0" applyFont="1" applyFill="1" applyBorder="1" applyAlignment="1">
      <alignment horizontal="right"/>
    </xf>
    <xf numFmtId="0" fontId="16" fillId="17" borderId="27" xfId="0" applyFont="1" applyFill="1" applyBorder="1" applyAlignment="1">
      <alignment horizontal="right"/>
    </xf>
    <xf numFmtId="0" fontId="16" fillId="17" borderId="29" xfId="0" applyFont="1" applyFill="1" applyBorder="1" applyAlignment="1">
      <alignment horizontal="right"/>
    </xf>
    <xf numFmtId="0" fontId="17" fillId="0" borderId="19" xfId="0" applyFont="1" applyBorder="1" applyAlignment="1">
      <alignment horizontal="center"/>
    </xf>
    <xf numFmtId="0" fontId="18" fillId="0" borderId="8" xfId="0" applyFont="1" applyBorder="1"/>
    <xf numFmtId="0" fontId="17" fillId="5" borderId="19" xfId="0" applyFont="1" applyFill="1" applyBorder="1" applyAlignment="1">
      <alignment horizontal="center" wrapText="1"/>
    </xf>
    <xf numFmtId="0" fontId="18" fillId="5" borderId="8" xfId="0" applyFont="1" applyFill="1" applyBorder="1"/>
    <xf numFmtId="0" fontId="17" fillId="5" borderId="29" xfId="0" applyFont="1" applyFill="1" applyBorder="1" applyAlignment="1">
      <alignment horizontal="center" wrapText="1"/>
    </xf>
    <xf numFmtId="0" fontId="18" fillId="5" borderId="29" xfId="0" applyFont="1" applyFill="1" applyBorder="1"/>
    <xf numFmtId="0" fontId="16" fillId="17" borderId="23" xfId="0" applyFont="1" applyFill="1" applyBorder="1" applyAlignment="1">
      <alignment horizontal="right"/>
    </xf>
    <xf numFmtId="0" fontId="16" fillId="17" borderId="24" xfId="0" applyFont="1" applyFill="1" applyBorder="1" applyAlignment="1">
      <alignment horizontal="right"/>
    </xf>
    <xf numFmtId="0" fontId="18" fillId="5" borderId="20" xfId="0" applyFont="1" applyFill="1" applyBorder="1"/>
    <xf numFmtId="0" fontId="2" fillId="13" borderId="26" xfId="0" applyFont="1" applyFill="1" applyBorder="1" applyAlignment="1">
      <alignment horizontal="center"/>
    </xf>
    <xf numFmtId="0" fontId="1" fillId="14" borderId="17" xfId="0" applyFont="1" applyFill="1" applyBorder="1"/>
    <xf numFmtId="0" fontId="1" fillId="14" borderId="27" xfId="0" applyFont="1" applyFill="1" applyBorder="1"/>
    <xf numFmtId="0" fontId="2" fillId="4" borderId="26" xfId="0" applyFont="1" applyFill="1" applyBorder="1" applyAlignment="1">
      <alignment horizontal="center"/>
    </xf>
    <xf numFmtId="0" fontId="1" fillId="0" borderId="17" xfId="0" applyFont="1" applyBorder="1"/>
    <xf numFmtId="0" fontId="1" fillId="0" borderId="27" xfId="0" applyFont="1" applyBorder="1"/>
    <xf numFmtId="0" fontId="2" fillId="4" borderId="19" xfId="0" applyFont="1" applyFill="1" applyBorder="1" applyAlignment="1">
      <alignment horizontal="center"/>
    </xf>
    <xf numFmtId="0" fontId="1" fillId="0" borderId="8" xfId="0" applyFont="1" applyBorder="1"/>
    <xf numFmtId="0" fontId="1" fillId="0" borderId="20" xfId="0" applyFont="1" applyBorder="1"/>
    <xf numFmtId="0" fontId="15" fillId="12" borderId="13" xfId="0" applyFont="1" applyFill="1" applyBorder="1" applyAlignment="1">
      <alignment horizontal="center" wrapText="1"/>
    </xf>
    <xf numFmtId="0" fontId="15" fillId="12" borderId="11" xfId="0" applyFont="1" applyFill="1" applyBorder="1" applyAlignment="1">
      <alignment horizontal="center" wrapText="1"/>
    </xf>
    <xf numFmtId="0" fontId="15" fillId="12" borderId="14" xfId="0" applyFont="1" applyFill="1" applyBorder="1" applyAlignment="1">
      <alignment horizontal="center" wrapText="1"/>
    </xf>
    <xf numFmtId="0" fontId="15" fillId="12" borderId="26" xfId="0" applyFont="1" applyFill="1" applyBorder="1" applyAlignment="1">
      <alignment horizontal="center" wrapText="1"/>
    </xf>
    <xf numFmtId="0" fontId="15" fillId="12" borderId="17" xfId="0" applyFont="1" applyFill="1" applyBorder="1" applyAlignment="1">
      <alignment horizontal="center" wrapText="1"/>
    </xf>
    <xf numFmtId="0" fontId="15" fillId="12" borderId="27" xfId="0" applyFont="1" applyFill="1" applyBorder="1" applyAlignment="1">
      <alignment horizontal="center" wrapText="1"/>
    </xf>
    <xf numFmtId="0" fontId="2" fillId="4" borderId="39" xfId="0" applyFont="1" applyFill="1" applyBorder="1" applyAlignment="1">
      <alignment horizontal="center"/>
    </xf>
    <xf numFmtId="0" fontId="1" fillId="0" borderId="29" xfId="0" applyFont="1" applyBorder="1"/>
    <xf numFmtId="0" fontId="16" fillId="17" borderId="39" xfId="0" applyFont="1" applyFill="1" applyBorder="1" applyAlignment="1">
      <alignment horizontal="right"/>
    </xf>
    <xf numFmtId="0" fontId="16" fillId="17" borderId="13" xfId="0" applyFont="1" applyFill="1" applyBorder="1" applyAlignment="1">
      <alignment horizontal="right"/>
    </xf>
    <xf numFmtId="0" fontId="16" fillId="17" borderId="14" xfId="0" applyFont="1" applyFill="1" applyBorder="1" applyAlignment="1">
      <alignment horizontal="right"/>
    </xf>
    <xf numFmtId="0" fontId="17" fillId="0" borderId="29" xfId="0" applyFont="1" applyBorder="1" applyAlignment="1">
      <alignment horizontal="center"/>
    </xf>
    <xf numFmtId="0" fontId="18" fillId="0" borderId="29" xfId="0" applyFont="1" applyBorder="1"/>
    <xf numFmtId="0" fontId="2" fillId="11" borderId="39" xfId="0" applyFont="1" applyFill="1" applyBorder="1" applyAlignment="1">
      <alignment horizontal="center" wrapText="1"/>
    </xf>
    <xf numFmtId="0" fontId="2" fillId="11" borderId="29" xfId="0" applyFont="1" applyFill="1" applyBorder="1" applyAlignment="1">
      <alignment horizontal="center" wrapText="1"/>
    </xf>
    <xf numFmtId="0" fontId="8" fillId="0" borderId="7" xfId="0" applyFont="1" applyBorder="1"/>
    <xf numFmtId="0" fontId="7" fillId="0" borderId="8" xfId="0" applyFont="1" applyBorder="1"/>
    <xf numFmtId="0" fontId="7" fillId="0" borderId="9" xfId="0" applyFont="1" applyBorder="1"/>
    <xf numFmtId="0" fontId="5" fillId="0" borderId="8" xfId="0" applyFont="1" applyBorder="1" applyAlignment="1">
      <alignment horizontal="center" wrapText="1"/>
    </xf>
    <xf numFmtId="0" fontId="5" fillId="2" borderId="1" xfId="0" applyFont="1" applyFill="1" applyBorder="1" applyAlignment="1">
      <alignment horizontal="center" wrapText="1"/>
    </xf>
    <xf numFmtId="0" fontId="7" fillId="0" borderId="2" xfId="0" applyFont="1" applyBorder="1"/>
    <xf numFmtId="0" fontId="7" fillId="0" borderId="3" xfId="0" applyFont="1" applyBorder="1"/>
    <xf numFmtId="0" fontId="8" fillId="0" borderId="4" xfId="0" applyFont="1" applyBorder="1"/>
    <xf numFmtId="0" fontId="7" fillId="0" borderId="5" xfId="0" applyFont="1" applyBorder="1"/>
    <xf numFmtId="0" fontId="7" fillId="0" borderId="6" xfId="0" applyFont="1" applyBorder="1"/>
    <xf numFmtId="0" fontId="5" fillId="0" borderId="5" xfId="0" applyFont="1" applyBorder="1" applyAlignment="1">
      <alignment horizontal="center" wrapText="1"/>
    </xf>
    <xf numFmtId="0" fontId="8" fillId="0" borderId="8" xfId="0" applyFont="1" applyBorder="1"/>
    <xf numFmtId="0" fontId="5" fillId="2" borderId="30" xfId="0" applyFont="1" applyFill="1" applyBorder="1" applyAlignment="1">
      <alignment horizontal="center"/>
    </xf>
    <xf numFmtId="0" fontId="7" fillId="0" borderId="31" xfId="0" applyFont="1" applyBorder="1"/>
    <xf numFmtId="0" fontId="8" fillId="0" borderId="10" xfId="0" applyFont="1" applyBorder="1"/>
    <xf numFmtId="0" fontId="7" fillId="0" borderId="11" xfId="0" applyFont="1" applyBorder="1"/>
    <xf numFmtId="0" fontId="7" fillId="0" borderId="12" xfId="0" applyFont="1" applyBorder="1"/>
    <xf numFmtId="0" fontId="8" fillId="0" borderId="11" xfId="0" applyFont="1" applyBorder="1"/>
    <xf numFmtId="0" fontId="3" fillId="15" borderId="23" xfId="0" applyFont="1" applyFill="1" applyBorder="1" applyAlignment="1">
      <alignment horizontal="center" vertical="center" wrapText="1"/>
    </xf>
    <xf numFmtId="0" fontId="4" fillId="16" borderId="22" xfId="0" applyFont="1" applyFill="1" applyBorder="1" applyAlignment="1">
      <alignment vertical="center"/>
    </xf>
    <xf numFmtId="0" fontId="4" fillId="16" borderId="24" xfId="0" applyFont="1" applyFill="1" applyBorder="1" applyAlignment="1">
      <alignment vertical="center"/>
    </xf>
    <xf numFmtId="0" fontId="4" fillId="16" borderId="16" xfId="0" applyFont="1" applyFill="1" applyBorder="1" applyAlignment="1">
      <alignment vertical="center"/>
    </xf>
    <xf numFmtId="0" fontId="4" fillId="16" borderId="17" xfId="0" applyFont="1" applyFill="1" applyBorder="1" applyAlignment="1">
      <alignment vertical="center"/>
    </xf>
    <xf numFmtId="0" fontId="4" fillId="16" borderId="18" xfId="0" applyFont="1" applyFill="1" applyBorder="1" applyAlignment="1">
      <alignment vertical="center"/>
    </xf>
    <xf numFmtId="0" fontId="18" fillId="0" borderId="20" xfId="0" applyFont="1" applyBorder="1"/>
    <xf numFmtId="0" fontId="17" fillId="0" borderId="32" xfId="0" applyFont="1" applyBorder="1" applyAlignment="1">
      <alignment horizontal="center"/>
    </xf>
    <xf numFmtId="0" fontId="18" fillId="0" borderId="32" xfId="0" applyFont="1" applyBorder="1"/>
    <xf numFmtId="0" fontId="2" fillId="19" borderId="39" xfId="0" applyFont="1" applyFill="1" applyBorder="1" applyAlignment="1">
      <alignment horizontal="center"/>
    </xf>
    <xf numFmtId="0" fontId="1" fillId="18" borderId="29" xfId="0" applyFont="1" applyFill="1" applyBorder="1"/>
    <xf numFmtId="0" fontId="2" fillId="19" borderId="26" xfId="0" applyFont="1" applyFill="1" applyBorder="1" applyAlignment="1">
      <alignment horizontal="center"/>
    </xf>
    <xf numFmtId="0" fontId="1" fillId="18" borderId="17" xfId="0" applyFont="1" applyFill="1" applyBorder="1"/>
    <xf numFmtId="0" fontId="1" fillId="18" borderId="24" xfId="0" applyFont="1" applyFill="1" applyBorder="1"/>
    <xf numFmtId="0" fontId="23" fillId="18" borderId="29" xfId="0" applyFont="1" applyFill="1" applyBorder="1" applyAlignment="1">
      <alignment horizontal="center" wrapText="1"/>
    </xf>
    <xf numFmtId="0" fontId="18" fillId="18" borderId="29" xfId="0" applyFont="1" applyFill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Z963"/>
  <sheetViews>
    <sheetView tabSelected="1" topLeftCell="A10" zoomScaleNormal="100" workbookViewId="0">
      <selection activeCell="H16" sqref="H16"/>
    </sheetView>
  </sheetViews>
  <sheetFormatPr defaultColWidth="12.5703125" defaultRowHeight="15.75" customHeight="1" x14ac:dyDescent="0.2"/>
  <cols>
    <col min="1" max="1" width="3.7109375" style="2" customWidth="1"/>
    <col min="2" max="2" width="18.7109375" style="2" customWidth="1"/>
    <col min="3" max="4" width="3.7109375" style="2" customWidth="1"/>
    <col min="5" max="5" width="18.28515625" style="2" customWidth="1"/>
    <col min="6" max="7" width="3.7109375" style="2" customWidth="1"/>
    <col min="8" max="8" width="17.42578125" style="2" customWidth="1"/>
    <col min="9" max="10" width="3.7109375" style="2" customWidth="1"/>
    <col min="11" max="11" width="18.28515625" style="2" customWidth="1"/>
    <col min="12" max="12" width="3" style="2" customWidth="1"/>
    <col min="13" max="16384" width="12.5703125" style="2"/>
  </cols>
  <sheetData>
    <row r="1" spans="1:26" ht="15.75" customHeight="1" x14ac:dyDescent="0.2">
      <c r="A1" s="109" t="s">
        <v>121</v>
      </c>
      <c r="B1" s="110"/>
      <c r="C1" s="111"/>
      <c r="D1" s="112"/>
      <c r="E1" s="113"/>
      <c r="F1" s="113"/>
      <c r="G1" s="113"/>
      <c r="H1" s="113"/>
      <c r="I1" s="113"/>
      <c r="J1" s="114"/>
      <c r="K1" s="115" t="s">
        <v>0</v>
      </c>
      <c r="L1" s="114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ht="15.75" customHeight="1" x14ac:dyDescent="0.2">
      <c r="A2" s="109" t="s">
        <v>122</v>
      </c>
      <c r="B2" s="110"/>
      <c r="C2" s="111"/>
      <c r="D2" s="105"/>
      <c r="E2" s="106"/>
      <c r="F2" s="106"/>
      <c r="G2" s="106"/>
      <c r="H2" s="106"/>
      <c r="I2" s="106"/>
      <c r="J2" s="107"/>
      <c r="K2" s="116"/>
      <c r="L2" s="107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ht="24" customHeight="1" x14ac:dyDescent="0.2">
      <c r="A3" s="109" t="s">
        <v>123</v>
      </c>
      <c r="B3" s="110"/>
      <c r="C3" s="111"/>
      <c r="D3" s="105"/>
      <c r="E3" s="106"/>
      <c r="F3" s="106"/>
      <c r="G3" s="106"/>
      <c r="H3" s="106"/>
      <c r="I3" s="106"/>
      <c r="J3" s="107"/>
      <c r="K3" s="108" t="s">
        <v>1</v>
      </c>
      <c r="L3" s="107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ht="15.75" customHeight="1" thickBot="1" x14ac:dyDescent="0.25">
      <c r="A4" s="117" t="s">
        <v>124</v>
      </c>
      <c r="B4" s="118"/>
      <c r="C4" s="118"/>
      <c r="D4" s="119"/>
      <c r="E4" s="120"/>
      <c r="F4" s="120"/>
      <c r="G4" s="120"/>
      <c r="H4" s="120"/>
      <c r="I4" s="120"/>
      <c r="J4" s="121"/>
      <c r="K4" s="122"/>
      <c r="L4" s="12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</row>
    <row r="5" spans="1:26" s="23" customFormat="1" ht="15.75" customHeight="1" thickBot="1" x14ac:dyDescent="0.25">
      <c r="A5" s="27" t="s">
        <v>2</v>
      </c>
      <c r="B5" s="28" t="s">
        <v>3</v>
      </c>
      <c r="C5" s="30" t="s">
        <v>4</v>
      </c>
      <c r="D5" s="29" t="s">
        <v>2</v>
      </c>
      <c r="E5" s="28" t="s">
        <v>3</v>
      </c>
      <c r="F5" s="30" t="s">
        <v>4</v>
      </c>
      <c r="G5" s="29" t="s">
        <v>2</v>
      </c>
      <c r="H5" s="28" t="s">
        <v>3</v>
      </c>
      <c r="I5" s="34" t="s">
        <v>4</v>
      </c>
      <c r="J5" s="27" t="s">
        <v>2</v>
      </c>
      <c r="K5" s="28" t="s">
        <v>3</v>
      </c>
      <c r="L5" s="35" t="s">
        <v>4</v>
      </c>
      <c r="M5" s="22"/>
      <c r="N5" s="22"/>
      <c r="O5" s="22"/>
      <c r="P5" s="22"/>
      <c r="Q5" s="22"/>
      <c r="R5" s="22"/>
      <c r="S5" s="22"/>
      <c r="T5" s="22"/>
      <c r="U5" s="22"/>
      <c r="V5" s="22"/>
      <c r="W5" s="22"/>
      <c r="X5" s="22"/>
      <c r="Y5" s="22"/>
      <c r="Z5" s="22"/>
    </row>
    <row r="6" spans="1:26" ht="12" customHeight="1" x14ac:dyDescent="0.2">
      <c r="A6" s="123" t="s">
        <v>5</v>
      </c>
      <c r="B6" s="124"/>
      <c r="C6" s="125"/>
      <c r="D6" s="7">
        <v>7</v>
      </c>
      <c r="E6" s="24" t="s">
        <v>56</v>
      </c>
      <c r="F6" s="25"/>
      <c r="G6" s="26">
        <v>20</v>
      </c>
      <c r="H6" s="24" t="s">
        <v>386</v>
      </c>
      <c r="I6" s="31"/>
      <c r="J6" s="130" t="s">
        <v>199</v>
      </c>
      <c r="K6" s="131"/>
      <c r="L6" s="13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</row>
    <row r="7" spans="1:26" ht="12" customHeight="1" x14ac:dyDescent="0.2">
      <c r="A7" s="126"/>
      <c r="B7" s="127"/>
      <c r="C7" s="128"/>
      <c r="D7" s="7">
        <v>8</v>
      </c>
      <c r="E7" s="11" t="s">
        <v>57</v>
      </c>
      <c r="F7" s="3"/>
      <c r="G7" s="19">
        <v>21</v>
      </c>
      <c r="H7" s="11" t="s">
        <v>387</v>
      </c>
      <c r="I7" s="20"/>
      <c r="J7" s="19">
        <v>1</v>
      </c>
      <c r="K7" s="32" t="s">
        <v>200</v>
      </c>
      <c r="L7" s="33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</row>
    <row r="8" spans="1:26" ht="12" customHeight="1" x14ac:dyDescent="0.2">
      <c r="A8" s="72" t="s">
        <v>6</v>
      </c>
      <c r="B8" s="73"/>
      <c r="C8" s="129"/>
      <c r="D8" s="7">
        <v>9</v>
      </c>
      <c r="E8" s="12" t="s">
        <v>58</v>
      </c>
      <c r="F8" s="3"/>
      <c r="G8" s="19">
        <v>22</v>
      </c>
      <c r="H8" s="11" t="s">
        <v>153</v>
      </c>
      <c r="I8" s="20"/>
      <c r="J8" s="19">
        <v>2</v>
      </c>
      <c r="K8" s="32" t="s">
        <v>201</v>
      </c>
      <c r="L8" s="33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</row>
    <row r="9" spans="1:26" ht="12" customHeight="1" x14ac:dyDescent="0.2">
      <c r="A9" s="4">
        <v>1</v>
      </c>
      <c r="B9" s="5" t="s">
        <v>7</v>
      </c>
      <c r="C9" s="6"/>
      <c r="D9" s="7">
        <v>10</v>
      </c>
      <c r="E9" s="11" t="s">
        <v>59</v>
      </c>
      <c r="F9" s="3"/>
      <c r="G9" s="19">
        <v>23</v>
      </c>
      <c r="H9" s="11" t="s">
        <v>388</v>
      </c>
      <c r="I9" s="20"/>
      <c r="J9" s="19">
        <v>3</v>
      </c>
      <c r="K9" s="32" t="s">
        <v>202</v>
      </c>
      <c r="L9" s="33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</row>
    <row r="10" spans="1:26" ht="12" customHeight="1" x14ac:dyDescent="0.2">
      <c r="A10" s="7">
        <v>2</v>
      </c>
      <c r="B10" s="8" t="s">
        <v>8</v>
      </c>
      <c r="C10" s="9"/>
      <c r="D10" s="7">
        <v>11</v>
      </c>
      <c r="E10" s="11" t="s">
        <v>60</v>
      </c>
      <c r="F10" s="3"/>
      <c r="G10" s="19">
        <v>24</v>
      </c>
      <c r="H10" s="11" t="s">
        <v>154</v>
      </c>
      <c r="I10" s="20"/>
      <c r="J10" s="19">
        <v>4</v>
      </c>
      <c r="K10" s="32" t="s">
        <v>203</v>
      </c>
      <c r="L10" s="33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</row>
    <row r="11" spans="1:26" ht="12" customHeight="1" x14ac:dyDescent="0.2">
      <c r="A11" s="7">
        <v>3</v>
      </c>
      <c r="B11" s="8" t="s">
        <v>9</v>
      </c>
      <c r="C11" s="9"/>
      <c r="D11" s="7">
        <v>12</v>
      </c>
      <c r="E11" s="36" t="s">
        <v>61</v>
      </c>
      <c r="F11" s="3"/>
      <c r="G11" s="19">
        <v>25</v>
      </c>
      <c r="H11" s="11"/>
      <c r="I11" s="20"/>
      <c r="J11" s="71" t="s">
        <v>198</v>
      </c>
      <c r="K11" s="71"/>
      <c r="L11" s="33">
        <f>SUM(L7:L10)</f>
        <v>0</v>
      </c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</row>
    <row r="12" spans="1:26" ht="12" customHeight="1" x14ac:dyDescent="0.2">
      <c r="A12" s="7">
        <v>4</v>
      </c>
      <c r="B12" s="10" t="s">
        <v>10</v>
      </c>
      <c r="C12" s="9"/>
      <c r="D12" s="7">
        <v>13</v>
      </c>
      <c r="E12" s="11" t="s">
        <v>381</v>
      </c>
      <c r="F12" s="3"/>
      <c r="G12" s="99" t="s">
        <v>198</v>
      </c>
      <c r="H12" s="100"/>
      <c r="I12" s="38">
        <f>SUM(I6:I11,F49:F67)</f>
        <v>0</v>
      </c>
      <c r="J12" s="101" t="s">
        <v>204</v>
      </c>
      <c r="K12" s="102"/>
      <c r="L12" s="102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</row>
    <row r="13" spans="1:26" ht="12" customHeight="1" x14ac:dyDescent="0.2">
      <c r="A13" s="7">
        <v>5</v>
      </c>
      <c r="B13" s="10" t="s">
        <v>11</v>
      </c>
      <c r="C13" s="9"/>
      <c r="D13" s="7">
        <v>14</v>
      </c>
      <c r="E13" s="11" t="s">
        <v>62</v>
      </c>
      <c r="F13" s="20"/>
      <c r="G13" s="101" t="s">
        <v>155</v>
      </c>
      <c r="H13" s="102"/>
      <c r="I13" s="102"/>
      <c r="J13" s="37">
        <v>1</v>
      </c>
      <c r="K13" s="32" t="s">
        <v>205</v>
      </c>
      <c r="L13" s="33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</row>
    <row r="14" spans="1:26" ht="12" customHeight="1" x14ac:dyDescent="0.2">
      <c r="A14" s="7">
        <v>6</v>
      </c>
      <c r="B14" s="10" t="s">
        <v>12</v>
      </c>
      <c r="C14" s="9"/>
      <c r="D14" s="7">
        <v>15</v>
      </c>
      <c r="E14" s="11" t="s">
        <v>63</v>
      </c>
      <c r="F14" s="20"/>
      <c r="G14" s="19">
        <v>1</v>
      </c>
      <c r="H14" s="32" t="s">
        <v>156</v>
      </c>
      <c r="I14" s="33"/>
      <c r="J14" s="37">
        <v>2</v>
      </c>
      <c r="K14" s="32" t="s">
        <v>206</v>
      </c>
      <c r="L14" s="33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</row>
    <row r="15" spans="1:26" ht="12" customHeight="1" x14ac:dyDescent="0.2">
      <c r="A15" s="7">
        <v>7</v>
      </c>
      <c r="B15" s="10" t="s">
        <v>13</v>
      </c>
      <c r="C15" s="9"/>
      <c r="D15" s="7">
        <v>16</v>
      </c>
      <c r="E15" s="11" t="s">
        <v>64</v>
      </c>
      <c r="F15" s="20"/>
      <c r="G15" s="19">
        <v>2</v>
      </c>
      <c r="H15" s="32" t="s">
        <v>157</v>
      </c>
      <c r="I15" s="33"/>
      <c r="J15" s="37">
        <v>3</v>
      </c>
      <c r="K15" s="32" t="s">
        <v>207</v>
      </c>
      <c r="L15" s="33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</row>
    <row r="16" spans="1:26" ht="12" customHeight="1" x14ac:dyDescent="0.2">
      <c r="A16" s="7">
        <v>8</v>
      </c>
      <c r="B16" s="10" t="s">
        <v>14</v>
      </c>
      <c r="C16" s="9"/>
      <c r="D16" s="7">
        <v>17</v>
      </c>
      <c r="E16" s="11" t="s">
        <v>65</v>
      </c>
      <c r="F16" s="20"/>
      <c r="G16" s="19">
        <v>3</v>
      </c>
      <c r="H16" s="32"/>
      <c r="I16" s="33"/>
      <c r="J16" s="37">
        <v>4</v>
      </c>
      <c r="K16" s="32" t="s">
        <v>208</v>
      </c>
      <c r="L16" s="33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</row>
    <row r="17" spans="1:26" ht="12" customHeight="1" x14ac:dyDescent="0.2">
      <c r="A17" s="7">
        <v>9</v>
      </c>
      <c r="B17" s="10" t="s">
        <v>15</v>
      </c>
      <c r="C17" s="9"/>
      <c r="D17" s="7">
        <v>18</v>
      </c>
      <c r="E17" s="11"/>
      <c r="F17" s="20"/>
      <c r="G17" s="19">
        <v>4</v>
      </c>
      <c r="H17" s="32" t="s">
        <v>158</v>
      </c>
      <c r="I17" s="33"/>
      <c r="J17" s="37">
        <v>5</v>
      </c>
      <c r="K17" s="32" t="s">
        <v>209</v>
      </c>
      <c r="L17" s="33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</row>
    <row r="18" spans="1:26" ht="12" customHeight="1" x14ac:dyDescent="0.2">
      <c r="A18" s="7">
        <v>10</v>
      </c>
      <c r="B18" s="10" t="s">
        <v>16</v>
      </c>
      <c r="C18" s="9"/>
      <c r="D18" s="7">
        <v>19</v>
      </c>
      <c r="E18" s="11"/>
      <c r="F18" s="20"/>
      <c r="G18" s="19">
        <v>5</v>
      </c>
      <c r="H18" s="32" t="s">
        <v>159</v>
      </c>
      <c r="I18" s="33"/>
      <c r="J18" s="37">
        <v>6</v>
      </c>
      <c r="K18" s="32" t="s">
        <v>210</v>
      </c>
      <c r="L18" s="33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</row>
    <row r="19" spans="1:26" ht="12" customHeight="1" x14ac:dyDescent="0.2">
      <c r="A19" s="7">
        <v>11</v>
      </c>
      <c r="B19" s="10" t="s">
        <v>17</v>
      </c>
      <c r="C19" s="9"/>
      <c r="D19" s="7">
        <v>20</v>
      </c>
      <c r="E19" s="11"/>
      <c r="F19" s="20"/>
      <c r="G19" s="19">
        <v>6</v>
      </c>
      <c r="H19" s="32" t="s">
        <v>160</v>
      </c>
      <c r="I19" s="33"/>
      <c r="J19" s="37">
        <v>7</v>
      </c>
      <c r="K19" s="32" t="s">
        <v>211</v>
      </c>
      <c r="L19" s="33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</row>
    <row r="20" spans="1:26" ht="12" customHeight="1" x14ac:dyDescent="0.2">
      <c r="A20" s="7">
        <v>12</v>
      </c>
      <c r="B20" s="11" t="s">
        <v>18</v>
      </c>
      <c r="C20" s="9"/>
      <c r="D20" s="7">
        <v>21</v>
      </c>
      <c r="E20" s="11"/>
      <c r="F20" s="20"/>
      <c r="G20" s="19">
        <v>7</v>
      </c>
      <c r="H20" s="32" t="s">
        <v>78</v>
      </c>
      <c r="I20" s="33"/>
      <c r="J20" s="37">
        <v>8</v>
      </c>
      <c r="K20" s="32" t="s">
        <v>212</v>
      </c>
      <c r="L20" s="33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</row>
    <row r="21" spans="1:26" ht="12" customHeight="1" x14ac:dyDescent="0.2">
      <c r="A21" s="7">
        <v>13</v>
      </c>
      <c r="B21" s="10" t="s">
        <v>19</v>
      </c>
      <c r="C21" s="9"/>
      <c r="D21" s="55" t="s">
        <v>198</v>
      </c>
      <c r="E21" s="56"/>
      <c r="F21" s="20">
        <f>SUM(F6:F20,C62:C67)</f>
        <v>0</v>
      </c>
      <c r="G21" s="19">
        <v>8</v>
      </c>
      <c r="H21" s="32" t="s">
        <v>161</v>
      </c>
      <c r="I21" s="33"/>
      <c r="J21" s="37">
        <v>9</v>
      </c>
      <c r="K21" s="32" t="s">
        <v>213</v>
      </c>
      <c r="L21" s="33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</row>
    <row r="22" spans="1:26" ht="12" customHeight="1" x14ac:dyDescent="0.2">
      <c r="A22" s="7">
        <v>14</v>
      </c>
      <c r="B22" s="10" t="s">
        <v>20</v>
      </c>
      <c r="C22" s="9"/>
      <c r="D22" s="72" t="s">
        <v>127</v>
      </c>
      <c r="E22" s="73"/>
      <c r="F22" s="73"/>
      <c r="G22" s="19">
        <v>9</v>
      </c>
      <c r="H22" s="32" t="s">
        <v>162</v>
      </c>
      <c r="I22" s="33"/>
      <c r="J22" s="37">
        <v>10</v>
      </c>
      <c r="K22" s="32" t="s">
        <v>214</v>
      </c>
      <c r="L22" s="33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</row>
    <row r="23" spans="1:26" ht="12" customHeight="1" x14ac:dyDescent="0.2">
      <c r="A23" s="7">
        <v>15</v>
      </c>
      <c r="B23" s="11" t="s">
        <v>21</v>
      </c>
      <c r="C23" s="9"/>
      <c r="D23" s="18">
        <v>1</v>
      </c>
      <c r="E23" s="11" t="s">
        <v>128</v>
      </c>
      <c r="F23" s="20"/>
      <c r="G23" s="19">
        <v>10</v>
      </c>
      <c r="H23" s="32" t="s">
        <v>163</v>
      </c>
      <c r="I23" s="33"/>
      <c r="J23" s="37">
        <v>11</v>
      </c>
      <c r="K23" s="32" t="s">
        <v>215</v>
      </c>
      <c r="L23" s="33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</row>
    <row r="24" spans="1:26" ht="12" customHeight="1" x14ac:dyDescent="0.2">
      <c r="A24" s="7">
        <v>16</v>
      </c>
      <c r="B24" s="11" t="s">
        <v>22</v>
      </c>
      <c r="C24" s="9"/>
      <c r="D24" s="18">
        <v>2</v>
      </c>
      <c r="E24" s="11" t="s">
        <v>382</v>
      </c>
      <c r="F24" s="20"/>
      <c r="G24" s="19">
        <v>11</v>
      </c>
      <c r="H24" s="32" t="s">
        <v>164</v>
      </c>
      <c r="I24" s="33"/>
      <c r="J24" s="98" t="s">
        <v>198</v>
      </c>
      <c r="K24" s="71"/>
      <c r="L24" s="33">
        <f>SUM(L13:L23)</f>
        <v>0</v>
      </c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</row>
    <row r="25" spans="1:26" ht="12" customHeight="1" x14ac:dyDescent="0.2">
      <c r="A25" s="7">
        <v>17</v>
      </c>
      <c r="B25" s="11" t="s">
        <v>23</v>
      </c>
      <c r="C25" s="9"/>
      <c r="D25" s="18">
        <v>3</v>
      </c>
      <c r="E25" s="11" t="s">
        <v>129</v>
      </c>
      <c r="F25" s="20"/>
      <c r="G25" s="19">
        <v>12</v>
      </c>
      <c r="H25" s="32" t="s">
        <v>165</v>
      </c>
      <c r="I25" s="33"/>
      <c r="J25" s="103" t="s">
        <v>216</v>
      </c>
      <c r="K25" s="104"/>
      <c r="L25" s="104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</row>
    <row r="26" spans="1:26" ht="12" customHeight="1" x14ac:dyDescent="0.2">
      <c r="A26" s="7">
        <v>18</v>
      </c>
      <c r="B26" s="12" t="s">
        <v>376</v>
      </c>
      <c r="C26" s="9"/>
      <c r="D26" s="55" t="s">
        <v>198</v>
      </c>
      <c r="E26" s="56"/>
      <c r="F26" s="20">
        <f>SUM(F23:F25)</f>
        <v>0</v>
      </c>
      <c r="G26" s="19">
        <v>13</v>
      </c>
      <c r="H26" s="32" t="s">
        <v>166</v>
      </c>
      <c r="I26" s="33"/>
      <c r="J26" s="103"/>
      <c r="K26" s="104"/>
      <c r="L26" s="104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</row>
    <row r="27" spans="1:26" ht="12" customHeight="1" x14ac:dyDescent="0.2">
      <c r="A27" s="7">
        <v>19</v>
      </c>
      <c r="B27" s="12" t="s">
        <v>24</v>
      </c>
      <c r="C27" s="9"/>
      <c r="D27" s="72" t="s">
        <v>130</v>
      </c>
      <c r="E27" s="73"/>
      <c r="F27" s="73"/>
      <c r="G27" s="71" t="s">
        <v>198</v>
      </c>
      <c r="H27" s="71"/>
      <c r="I27" s="33">
        <f>SUM(I14:I26)</f>
        <v>0</v>
      </c>
      <c r="J27" s="96" t="s">
        <v>217</v>
      </c>
      <c r="K27" s="97"/>
      <c r="L27" s="97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</row>
    <row r="28" spans="1:26" ht="12" customHeight="1" x14ac:dyDescent="0.2">
      <c r="A28" s="7">
        <v>20</v>
      </c>
      <c r="B28" s="10" t="s">
        <v>25</v>
      </c>
      <c r="C28" s="9"/>
      <c r="D28" s="19">
        <v>1</v>
      </c>
      <c r="E28" s="11" t="s">
        <v>131</v>
      </c>
      <c r="F28" s="20"/>
      <c r="G28" s="101" t="s">
        <v>82</v>
      </c>
      <c r="H28" s="102"/>
      <c r="I28" s="102"/>
      <c r="J28" s="37">
        <v>1</v>
      </c>
      <c r="K28" s="50" t="s">
        <v>218</v>
      </c>
      <c r="L28" s="33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</row>
    <row r="29" spans="1:26" ht="12" customHeight="1" x14ac:dyDescent="0.2">
      <c r="A29" s="7">
        <v>21</v>
      </c>
      <c r="B29" s="10" t="s">
        <v>26</v>
      </c>
      <c r="C29" s="9"/>
      <c r="D29" s="19">
        <v>2</v>
      </c>
      <c r="E29" s="11" t="s">
        <v>94</v>
      </c>
      <c r="F29" s="20"/>
      <c r="G29" s="19">
        <v>1</v>
      </c>
      <c r="H29" s="32" t="s">
        <v>167</v>
      </c>
      <c r="I29" s="33"/>
      <c r="J29" s="37">
        <v>2</v>
      </c>
      <c r="K29" s="50" t="s">
        <v>219</v>
      </c>
      <c r="L29" s="33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</row>
    <row r="30" spans="1:26" ht="12" customHeight="1" x14ac:dyDescent="0.2">
      <c r="A30" s="7">
        <v>22</v>
      </c>
      <c r="B30" s="10" t="s">
        <v>27</v>
      </c>
      <c r="C30" s="9"/>
      <c r="D30" s="19">
        <v>3</v>
      </c>
      <c r="E30" s="11" t="s">
        <v>132</v>
      </c>
      <c r="F30" s="20"/>
      <c r="G30" s="19">
        <v>2</v>
      </c>
      <c r="H30" s="32" t="s">
        <v>168</v>
      </c>
      <c r="I30" s="33"/>
      <c r="J30" s="37">
        <v>3</v>
      </c>
      <c r="K30" s="50" t="s">
        <v>220</v>
      </c>
      <c r="L30" s="33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</row>
    <row r="31" spans="1:26" ht="12" customHeight="1" x14ac:dyDescent="0.2">
      <c r="A31" s="7">
        <v>23</v>
      </c>
      <c r="B31" s="13" t="s">
        <v>28</v>
      </c>
      <c r="C31" s="9"/>
      <c r="D31" s="19">
        <v>4</v>
      </c>
      <c r="E31" s="11" t="s">
        <v>133</v>
      </c>
      <c r="F31" s="20"/>
      <c r="G31" s="19">
        <v>3</v>
      </c>
      <c r="H31" s="32" t="s">
        <v>84</v>
      </c>
      <c r="I31" s="33"/>
      <c r="J31" s="37">
        <v>4</v>
      </c>
      <c r="K31" s="50" t="s">
        <v>98</v>
      </c>
      <c r="L31" s="33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</row>
    <row r="32" spans="1:26" ht="12" customHeight="1" x14ac:dyDescent="0.2">
      <c r="A32" s="7">
        <v>24</v>
      </c>
      <c r="B32" s="13" t="s">
        <v>29</v>
      </c>
      <c r="C32" s="9"/>
      <c r="D32" s="19">
        <v>5</v>
      </c>
      <c r="E32" s="11" t="s">
        <v>96</v>
      </c>
      <c r="F32" s="20"/>
      <c r="G32" s="19">
        <v>4</v>
      </c>
      <c r="H32" s="32" t="s">
        <v>169</v>
      </c>
      <c r="I32" s="33"/>
      <c r="J32" s="37">
        <v>5</v>
      </c>
      <c r="K32" s="50" t="s">
        <v>221</v>
      </c>
      <c r="L32" s="33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</row>
    <row r="33" spans="1:26" ht="12" customHeight="1" x14ac:dyDescent="0.2">
      <c r="A33" s="7">
        <v>25</v>
      </c>
      <c r="B33" s="13" t="s">
        <v>30</v>
      </c>
      <c r="C33" s="9"/>
      <c r="D33" s="19">
        <v>6</v>
      </c>
      <c r="E33" s="11" t="s">
        <v>97</v>
      </c>
      <c r="F33" s="20"/>
      <c r="G33" s="19">
        <v>5</v>
      </c>
      <c r="H33" s="32" t="s">
        <v>170</v>
      </c>
      <c r="I33" s="33"/>
      <c r="J33" s="37">
        <v>6</v>
      </c>
      <c r="K33" s="50" t="s">
        <v>222</v>
      </c>
      <c r="L33" s="33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</row>
    <row r="34" spans="1:26" ht="12" customHeight="1" x14ac:dyDescent="0.2">
      <c r="A34" s="7">
        <v>26</v>
      </c>
      <c r="B34" s="11" t="s">
        <v>31</v>
      </c>
      <c r="C34" s="9"/>
      <c r="D34" s="19">
        <v>7</v>
      </c>
      <c r="E34" s="11" t="s">
        <v>99</v>
      </c>
      <c r="F34" s="20"/>
      <c r="G34" s="19">
        <v>6</v>
      </c>
      <c r="H34" s="32" t="s">
        <v>171</v>
      </c>
      <c r="I34" s="33"/>
      <c r="J34" s="98" t="s">
        <v>198</v>
      </c>
      <c r="K34" s="71"/>
      <c r="L34" s="33">
        <f>SUM(L28:L33)</f>
        <v>0</v>
      </c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</row>
    <row r="35" spans="1:26" ht="12" customHeight="1" x14ac:dyDescent="0.2">
      <c r="A35" s="7">
        <v>27</v>
      </c>
      <c r="B35" s="11" t="s">
        <v>32</v>
      </c>
      <c r="C35" s="9"/>
      <c r="D35" s="19">
        <v>8</v>
      </c>
      <c r="E35" s="11" t="s">
        <v>100</v>
      </c>
      <c r="F35" s="20"/>
      <c r="G35" s="19">
        <v>7</v>
      </c>
      <c r="H35" s="32" t="s">
        <v>172</v>
      </c>
      <c r="I35" s="33"/>
      <c r="J35" s="96" t="s">
        <v>223</v>
      </c>
      <c r="K35" s="97"/>
      <c r="L35" s="97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</row>
    <row r="36" spans="1:26" ht="12" customHeight="1" x14ac:dyDescent="0.2">
      <c r="A36" s="7">
        <v>28</v>
      </c>
      <c r="B36" s="11" t="s">
        <v>33</v>
      </c>
      <c r="C36" s="9"/>
      <c r="D36" s="19">
        <v>9</v>
      </c>
      <c r="E36" s="11" t="s">
        <v>134</v>
      </c>
      <c r="F36" s="20"/>
      <c r="G36" s="19">
        <v>8</v>
      </c>
      <c r="H36" s="32" t="s">
        <v>173</v>
      </c>
      <c r="I36" s="33"/>
      <c r="J36" s="37">
        <v>1</v>
      </c>
      <c r="K36" s="32" t="s">
        <v>224</v>
      </c>
      <c r="L36" s="33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</row>
    <row r="37" spans="1:26" ht="12" customHeight="1" x14ac:dyDescent="0.2">
      <c r="A37" s="7">
        <v>29</v>
      </c>
      <c r="B37" s="11" t="s">
        <v>34</v>
      </c>
      <c r="C37" s="9"/>
      <c r="D37" s="19">
        <v>10</v>
      </c>
      <c r="E37" s="11" t="s">
        <v>135</v>
      </c>
      <c r="F37" s="20"/>
      <c r="G37" s="19">
        <v>9</v>
      </c>
      <c r="H37" s="32" t="s">
        <v>86</v>
      </c>
      <c r="I37" s="33"/>
      <c r="J37" s="37">
        <v>2</v>
      </c>
      <c r="K37" s="32" t="s">
        <v>225</v>
      </c>
      <c r="L37" s="33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</row>
    <row r="38" spans="1:26" ht="12" customHeight="1" x14ac:dyDescent="0.2">
      <c r="A38" s="7">
        <v>30</v>
      </c>
      <c r="B38" s="11" t="s">
        <v>35</v>
      </c>
      <c r="C38" s="9"/>
      <c r="D38" s="19">
        <v>11</v>
      </c>
      <c r="E38" s="11" t="s">
        <v>136</v>
      </c>
      <c r="F38" s="20"/>
      <c r="G38" s="19">
        <v>10</v>
      </c>
      <c r="H38" s="32" t="s">
        <v>174</v>
      </c>
      <c r="I38" s="33"/>
      <c r="J38" s="37">
        <v>3</v>
      </c>
      <c r="K38" s="32" t="s">
        <v>226</v>
      </c>
      <c r="L38" s="33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</row>
    <row r="39" spans="1:26" ht="12" customHeight="1" x14ac:dyDescent="0.2">
      <c r="A39" s="7">
        <v>31</v>
      </c>
      <c r="B39" s="11" t="s">
        <v>377</v>
      </c>
      <c r="C39" s="9"/>
      <c r="D39" s="19">
        <v>12</v>
      </c>
      <c r="E39" s="11" t="s">
        <v>137</v>
      </c>
      <c r="F39" s="20"/>
      <c r="G39" s="19">
        <v>11</v>
      </c>
      <c r="H39" s="32" t="s">
        <v>175</v>
      </c>
      <c r="I39" s="33"/>
      <c r="J39" s="37">
        <v>4</v>
      </c>
      <c r="K39" s="32" t="s">
        <v>227</v>
      </c>
      <c r="L39" s="33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</row>
    <row r="40" spans="1:26" ht="12" customHeight="1" x14ac:dyDescent="0.2">
      <c r="A40" s="7">
        <v>32</v>
      </c>
      <c r="B40" s="12" t="s">
        <v>36</v>
      </c>
      <c r="C40" s="9"/>
      <c r="D40" s="19">
        <v>13</v>
      </c>
      <c r="E40" s="11" t="s">
        <v>101</v>
      </c>
      <c r="F40" s="20"/>
      <c r="G40" s="19">
        <v>12</v>
      </c>
      <c r="H40" s="32" t="s">
        <v>176</v>
      </c>
      <c r="I40" s="33"/>
      <c r="J40" s="37">
        <v>5</v>
      </c>
      <c r="K40" s="32" t="s">
        <v>228</v>
      </c>
      <c r="L40" s="33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</row>
    <row r="41" spans="1:26" ht="12" customHeight="1" x14ac:dyDescent="0.2">
      <c r="A41" s="7">
        <v>33</v>
      </c>
      <c r="B41" s="12" t="s">
        <v>37</v>
      </c>
      <c r="C41" s="9"/>
      <c r="D41" s="19">
        <v>14</v>
      </c>
      <c r="E41" s="11" t="s">
        <v>102</v>
      </c>
      <c r="F41" s="20"/>
      <c r="G41" s="19">
        <v>13</v>
      </c>
      <c r="H41" s="32" t="s">
        <v>177</v>
      </c>
      <c r="I41" s="33"/>
      <c r="J41" s="37">
        <v>6</v>
      </c>
      <c r="K41" s="32" t="s">
        <v>229</v>
      </c>
      <c r="L41" s="33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</row>
    <row r="42" spans="1:26" ht="12" customHeight="1" x14ac:dyDescent="0.2">
      <c r="A42" s="7">
        <v>34</v>
      </c>
      <c r="B42" s="12" t="s">
        <v>38</v>
      </c>
      <c r="C42" s="9"/>
      <c r="D42" s="19">
        <v>15</v>
      </c>
      <c r="E42" s="11" t="s">
        <v>103</v>
      </c>
      <c r="F42" s="20"/>
      <c r="G42" s="19">
        <v>14</v>
      </c>
      <c r="H42" s="32" t="s">
        <v>178</v>
      </c>
      <c r="I42" s="33"/>
      <c r="J42" s="37">
        <v>7</v>
      </c>
      <c r="K42" s="32" t="s">
        <v>230</v>
      </c>
      <c r="L42" s="33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</row>
    <row r="43" spans="1:26" ht="12" customHeight="1" x14ac:dyDescent="0.2">
      <c r="A43" s="7">
        <v>35</v>
      </c>
      <c r="B43" s="12" t="s">
        <v>39</v>
      </c>
      <c r="C43" s="9"/>
      <c r="D43" s="19">
        <v>16</v>
      </c>
      <c r="E43" s="11" t="s">
        <v>138</v>
      </c>
      <c r="F43" s="20"/>
      <c r="G43" s="19">
        <v>15</v>
      </c>
      <c r="H43" s="32" t="s">
        <v>179</v>
      </c>
      <c r="I43" s="33"/>
      <c r="J43" s="37">
        <v>8</v>
      </c>
      <c r="K43" s="32" t="s">
        <v>231</v>
      </c>
      <c r="L43" s="33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</row>
    <row r="44" spans="1:26" ht="12" customHeight="1" x14ac:dyDescent="0.2">
      <c r="A44" s="7">
        <v>36</v>
      </c>
      <c r="B44" s="12" t="s">
        <v>40</v>
      </c>
      <c r="C44" s="9"/>
      <c r="D44" s="19">
        <v>17</v>
      </c>
      <c r="E44" s="11" t="s">
        <v>383</v>
      </c>
      <c r="F44" s="20"/>
      <c r="G44" s="19">
        <v>16</v>
      </c>
      <c r="H44" s="32" t="s">
        <v>180</v>
      </c>
      <c r="I44" s="33"/>
      <c r="J44" s="37">
        <v>9</v>
      </c>
      <c r="K44" s="32" t="s">
        <v>232</v>
      </c>
      <c r="L44" s="33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</row>
    <row r="45" spans="1:26" ht="12" customHeight="1" x14ac:dyDescent="0.2">
      <c r="A45" s="7">
        <v>37</v>
      </c>
      <c r="B45" s="12" t="s">
        <v>41</v>
      </c>
      <c r="C45" s="9"/>
      <c r="D45" s="19">
        <v>18</v>
      </c>
      <c r="E45" s="11"/>
      <c r="F45" s="20"/>
      <c r="G45" s="19">
        <v>17</v>
      </c>
      <c r="H45" s="32" t="s">
        <v>181</v>
      </c>
      <c r="I45" s="33"/>
      <c r="J45" s="37">
        <v>10</v>
      </c>
      <c r="K45" s="32" t="s">
        <v>233</v>
      </c>
      <c r="L45" s="33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</row>
    <row r="46" spans="1:26" ht="12" customHeight="1" x14ac:dyDescent="0.2">
      <c r="A46" s="7">
        <v>38</v>
      </c>
      <c r="B46" s="14" t="s">
        <v>42</v>
      </c>
      <c r="C46" s="9"/>
      <c r="D46" s="19">
        <v>19</v>
      </c>
      <c r="E46" s="11"/>
      <c r="F46" s="20"/>
      <c r="G46" s="19">
        <v>18</v>
      </c>
      <c r="H46" s="32" t="s">
        <v>182</v>
      </c>
      <c r="I46" s="33"/>
      <c r="J46" s="37">
        <v>11</v>
      </c>
      <c r="K46" s="32" t="s">
        <v>234</v>
      </c>
      <c r="L46" s="33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</row>
    <row r="47" spans="1:26" ht="12" customHeight="1" x14ac:dyDescent="0.2">
      <c r="A47" s="7">
        <v>39</v>
      </c>
      <c r="B47" s="12" t="s">
        <v>378</v>
      </c>
      <c r="C47" s="9"/>
      <c r="D47" s="55" t="s">
        <v>198</v>
      </c>
      <c r="E47" s="56"/>
      <c r="F47" s="20">
        <f>SUM(F28:F46)</f>
        <v>0</v>
      </c>
      <c r="G47" s="19">
        <v>19</v>
      </c>
      <c r="H47" s="32" t="s">
        <v>88</v>
      </c>
      <c r="I47" s="33"/>
      <c r="J47" s="98" t="s">
        <v>198</v>
      </c>
      <c r="K47" s="71"/>
      <c r="L47" s="33">
        <f>SUM(L36:L46)</f>
        <v>0</v>
      </c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</row>
    <row r="48" spans="1:26" ht="12" customHeight="1" x14ac:dyDescent="0.2">
      <c r="A48" s="7">
        <v>40</v>
      </c>
      <c r="B48" s="12" t="s">
        <v>43</v>
      </c>
      <c r="C48" s="9"/>
      <c r="D48" s="74" t="s">
        <v>139</v>
      </c>
      <c r="E48" s="75"/>
      <c r="F48" s="75"/>
      <c r="G48" s="19">
        <v>20</v>
      </c>
      <c r="H48" s="32" t="s">
        <v>183</v>
      </c>
      <c r="I48" s="33"/>
      <c r="J48" s="96" t="s">
        <v>235</v>
      </c>
      <c r="K48" s="97"/>
      <c r="L48" s="97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</row>
    <row r="49" spans="1:26" ht="12" customHeight="1" x14ac:dyDescent="0.2">
      <c r="A49" s="7">
        <v>41</v>
      </c>
      <c r="B49" s="15" t="s">
        <v>44</v>
      </c>
      <c r="C49" s="9"/>
      <c r="D49" s="19">
        <v>1</v>
      </c>
      <c r="E49" s="11" t="s">
        <v>140</v>
      </c>
      <c r="F49" s="20"/>
      <c r="G49" s="19">
        <v>21</v>
      </c>
      <c r="H49" s="32" t="s">
        <v>184</v>
      </c>
      <c r="I49" s="33"/>
      <c r="J49" s="37">
        <v>1</v>
      </c>
      <c r="K49" s="32" t="s">
        <v>236</v>
      </c>
      <c r="L49" s="33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</row>
    <row r="50" spans="1:26" ht="12" customHeight="1" x14ac:dyDescent="0.2">
      <c r="A50" s="7">
        <v>42</v>
      </c>
      <c r="B50" s="15" t="s">
        <v>45</v>
      </c>
      <c r="C50" s="9"/>
      <c r="D50" s="19">
        <v>2</v>
      </c>
      <c r="E50" s="11"/>
      <c r="F50" s="20"/>
      <c r="G50" s="19">
        <v>22</v>
      </c>
      <c r="H50" s="32"/>
      <c r="I50" s="33"/>
      <c r="J50" s="37">
        <v>2</v>
      </c>
      <c r="K50" s="32" t="s">
        <v>237</v>
      </c>
      <c r="L50" s="33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</row>
    <row r="51" spans="1:26" ht="12" customHeight="1" x14ac:dyDescent="0.2">
      <c r="A51" s="7">
        <v>43</v>
      </c>
      <c r="B51" s="11" t="s">
        <v>46</v>
      </c>
      <c r="C51" s="9"/>
      <c r="D51" s="19">
        <v>3</v>
      </c>
      <c r="E51" s="11" t="s">
        <v>141</v>
      </c>
      <c r="F51" s="20"/>
      <c r="G51" s="19">
        <v>23</v>
      </c>
      <c r="H51" s="32"/>
      <c r="I51" s="33"/>
      <c r="J51" s="37">
        <v>3</v>
      </c>
      <c r="K51" s="32" t="s">
        <v>238</v>
      </c>
      <c r="L51" s="33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</row>
    <row r="52" spans="1:26" ht="12" customHeight="1" x14ac:dyDescent="0.2">
      <c r="A52" s="7">
        <v>44</v>
      </c>
      <c r="B52" s="11" t="s">
        <v>379</v>
      </c>
      <c r="C52" s="9"/>
      <c r="D52" s="19">
        <v>4</v>
      </c>
      <c r="E52" s="11" t="s">
        <v>384</v>
      </c>
      <c r="F52" s="20"/>
      <c r="G52" s="71" t="s">
        <v>198</v>
      </c>
      <c r="H52" s="71"/>
      <c r="I52" s="33">
        <f>SUM(I29:I51)</f>
        <v>0</v>
      </c>
      <c r="J52" s="37">
        <v>4</v>
      </c>
      <c r="K52" s="32" t="s">
        <v>239</v>
      </c>
      <c r="L52" s="33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</row>
    <row r="53" spans="1:26" ht="12" customHeight="1" x14ac:dyDescent="0.2">
      <c r="A53" s="7">
        <v>45</v>
      </c>
      <c r="B53" s="11" t="s">
        <v>380</v>
      </c>
      <c r="C53" s="9"/>
      <c r="D53" s="19">
        <v>5</v>
      </c>
      <c r="E53" s="11" t="s">
        <v>142</v>
      </c>
      <c r="F53" s="20"/>
      <c r="G53" s="76" t="s">
        <v>185</v>
      </c>
      <c r="H53" s="77"/>
      <c r="I53" s="77"/>
      <c r="J53" s="37">
        <v>5</v>
      </c>
      <c r="K53" s="32" t="s">
        <v>240</v>
      </c>
      <c r="L53" s="33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</row>
    <row r="54" spans="1:26" ht="12" customHeight="1" x14ac:dyDescent="0.2">
      <c r="A54" s="7">
        <v>46</v>
      </c>
      <c r="B54" s="11" t="s">
        <v>47</v>
      </c>
      <c r="C54" s="9"/>
      <c r="D54" s="19">
        <v>6</v>
      </c>
      <c r="E54" s="11" t="s">
        <v>143</v>
      </c>
      <c r="F54" s="20"/>
      <c r="G54" s="19">
        <v>1</v>
      </c>
      <c r="H54" s="32" t="s">
        <v>186</v>
      </c>
      <c r="I54" s="33"/>
      <c r="J54" s="37">
        <v>6</v>
      </c>
      <c r="K54" s="32" t="s">
        <v>241</v>
      </c>
      <c r="L54" s="33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</row>
    <row r="55" spans="1:26" ht="12" customHeight="1" x14ac:dyDescent="0.2">
      <c r="A55" s="7">
        <v>47</v>
      </c>
      <c r="B55" s="11" t="s">
        <v>125</v>
      </c>
      <c r="C55" s="9"/>
      <c r="D55" s="19">
        <v>7</v>
      </c>
      <c r="E55" s="11" t="s">
        <v>144</v>
      </c>
      <c r="F55" s="20"/>
      <c r="G55" s="19">
        <v>2</v>
      </c>
      <c r="H55" s="32" t="s">
        <v>187</v>
      </c>
      <c r="I55" s="33"/>
      <c r="J55" s="37">
        <v>7</v>
      </c>
      <c r="K55" s="32" t="s">
        <v>242</v>
      </c>
      <c r="L55" s="33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</row>
    <row r="56" spans="1:26" ht="12" customHeight="1" x14ac:dyDescent="0.2">
      <c r="A56" s="7">
        <v>48</v>
      </c>
      <c r="B56" s="11" t="s">
        <v>48</v>
      </c>
      <c r="C56" s="9"/>
      <c r="D56" s="19">
        <v>8</v>
      </c>
      <c r="E56" s="11" t="s">
        <v>385</v>
      </c>
      <c r="F56" s="20"/>
      <c r="G56" s="19">
        <v>3</v>
      </c>
      <c r="H56" s="32" t="s">
        <v>188</v>
      </c>
      <c r="I56" s="33"/>
      <c r="J56" s="37">
        <v>8</v>
      </c>
      <c r="K56" s="32" t="s">
        <v>243</v>
      </c>
      <c r="L56" s="33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</row>
    <row r="57" spans="1:26" ht="12" customHeight="1" x14ac:dyDescent="0.2">
      <c r="A57" s="7">
        <v>49</v>
      </c>
      <c r="B57" s="11" t="s">
        <v>49</v>
      </c>
      <c r="C57" s="9"/>
      <c r="D57" s="19">
        <v>9</v>
      </c>
      <c r="E57" s="11" t="s">
        <v>145</v>
      </c>
      <c r="F57" s="20"/>
      <c r="G57" s="19">
        <v>4</v>
      </c>
      <c r="H57" s="32" t="s">
        <v>189</v>
      </c>
      <c r="I57" s="33"/>
      <c r="J57" s="37">
        <v>9</v>
      </c>
      <c r="K57" s="32" t="s">
        <v>244</v>
      </c>
      <c r="L57" s="33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</row>
    <row r="58" spans="1:26" ht="12" customHeight="1" x14ac:dyDescent="0.2">
      <c r="A58" s="7">
        <v>50</v>
      </c>
      <c r="B58" s="11"/>
      <c r="C58" s="9"/>
      <c r="D58" s="19">
        <v>10</v>
      </c>
      <c r="E58" s="11" t="s">
        <v>66</v>
      </c>
      <c r="F58" s="20"/>
      <c r="G58" s="19">
        <v>5</v>
      </c>
      <c r="H58" s="32" t="s">
        <v>190</v>
      </c>
      <c r="I58" s="33"/>
      <c r="J58" s="37">
        <v>10</v>
      </c>
      <c r="K58" s="32" t="s">
        <v>245</v>
      </c>
      <c r="L58" s="33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</row>
    <row r="59" spans="1:26" ht="12" customHeight="1" x14ac:dyDescent="0.2">
      <c r="A59" s="7">
        <v>51</v>
      </c>
      <c r="B59" s="11"/>
      <c r="C59" s="9"/>
      <c r="D59" s="19">
        <v>11</v>
      </c>
      <c r="E59" s="11" t="s">
        <v>146</v>
      </c>
      <c r="F59" s="20"/>
      <c r="G59" s="19">
        <v>6</v>
      </c>
      <c r="H59" s="50" t="s">
        <v>191</v>
      </c>
      <c r="I59" s="33"/>
      <c r="J59" s="37">
        <v>11</v>
      </c>
      <c r="K59" s="32" t="s">
        <v>246</v>
      </c>
      <c r="L59" s="33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</row>
    <row r="60" spans="1:26" ht="12" customHeight="1" x14ac:dyDescent="0.2">
      <c r="A60" s="55" t="s">
        <v>198</v>
      </c>
      <c r="B60" s="56"/>
      <c r="C60" s="16">
        <f>SUM(C9:C59)</f>
        <v>0</v>
      </c>
      <c r="D60" s="19">
        <v>12</v>
      </c>
      <c r="E60" s="11" t="s">
        <v>147</v>
      </c>
      <c r="F60" s="20"/>
      <c r="G60" s="19">
        <v>7</v>
      </c>
      <c r="H60" s="32" t="s">
        <v>192</v>
      </c>
      <c r="I60" s="33"/>
      <c r="J60" s="37">
        <v>12</v>
      </c>
      <c r="K60" s="32" t="s">
        <v>247</v>
      </c>
      <c r="L60" s="33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</row>
    <row r="61" spans="1:26" ht="12" customHeight="1" x14ac:dyDescent="0.2">
      <c r="A61" s="74" t="s">
        <v>126</v>
      </c>
      <c r="B61" s="75"/>
      <c r="C61" s="80"/>
      <c r="D61" s="19">
        <v>13</v>
      </c>
      <c r="E61" s="11" t="s">
        <v>67</v>
      </c>
      <c r="F61" s="20"/>
      <c r="G61" s="71" t="s">
        <v>198</v>
      </c>
      <c r="H61" s="71"/>
      <c r="I61" s="33">
        <f>SUM(I54:I60)</f>
        <v>0</v>
      </c>
      <c r="J61" s="37">
        <v>13</v>
      </c>
      <c r="K61" s="32" t="s">
        <v>248</v>
      </c>
      <c r="L61" s="33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</row>
    <row r="62" spans="1:26" ht="12" customHeight="1" x14ac:dyDescent="0.2">
      <c r="A62" s="4">
        <v>1</v>
      </c>
      <c r="B62" s="17" t="s">
        <v>50</v>
      </c>
      <c r="C62" s="9"/>
      <c r="D62" s="19">
        <v>14</v>
      </c>
      <c r="E62" s="11" t="s">
        <v>148</v>
      </c>
      <c r="F62" s="20"/>
      <c r="G62" s="76" t="s">
        <v>193</v>
      </c>
      <c r="H62" s="77"/>
      <c r="I62" s="77"/>
      <c r="J62" s="37">
        <v>14</v>
      </c>
      <c r="K62" s="32" t="s">
        <v>249</v>
      </c>
      <c r="L62" s="33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</row>
    <row r="63" spans="1:26" ht="12" customHeight="1" x14ac:dyDescent="0.2">
      <c r="A63" s="7">
        <v>2</v>
      </c>
      <c r="B63" s="11" t="s">
        <v>51</v>
      </c>
      <c r="C63" s="9"/>
      <c r="D63" s="19">
        <v>15</v>
      </c>
      <c r="E63" s="11" t="s">
        <v>149</v>
      </c>
      <c r="F63" s="20"/>
      <c r="G63" s="19">
        <v>1</v>
      </c>
      <c r="H63" s="32" t="s">
        <v>194</v>
      </c>
      <c r="I63" s="33"/>
      <c r="J63" s="37">
        <v>15</v>
      </c>
      <c r="K63" s="32" t="s">
        <v>250</v>
      </c>
      <c r="L63" s="33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</row>
    <row r="64" spans="1:26" ht="12" customHeight="1" x14ac:dyDescent="0.2">
      <c r="A64" s="7">
        <v>3</v>
      </c>
      <c r="B64" s="11" t="s">
        <v>52</v>
      </c>
      <c r="C64" s="9"/>
      <c r="D64" s="19">
        <v>16</v>
      </c>
      <c r="E64" s="11" t="s">
        <v>150</v>
      </c>
      <c r="F64" s="20"/>
      <c r="G64" s="19">
        <v>2</v>
      </c>
      <c r="H64" s="32" t="s">
        <v>195</v>
      </c>
      <c r="I64" s="33"/>
      <c r="J64" s="37">
        <v>16</v>
      </c>
      <c r="K64" s="32" t="s">
        <v>251</v>
      </c>
      <c r="L64" s="33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</row>
    <row r="65" spans="1:26" ht="12" customHeight="1" x14ac:dyDescent="0.2">
      <c r="A65" s="7">
        <v>4</v>
      </c>
      <c r="B65" s="11" t="s">
        <v>53</v>
      </c>
      <c r="C65" s="9"/>
      <c r="D65" s="19">
        <v>17</v>
      </c>
      <c r="E65" s="11" t="s">
        <v>151</v>
      </c>
      <c r="F65" s="20"/>
      <c r="G65" s="19">
        <v>3</v>
      </c>
      <c r="H65" s="32" t="s">
        <v>196</v>
      </c>
      <c r="I65" s="33"/>
      <c r="J65" s="37">
        <v>17</v>
      </c>
      <c r="K65" s="32" t="s">
        <v>115</v>
      </c>
      <c r="L65" s="33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</row>
    <row r="66" spans="1:26" ht="12" customHeight="1" x14ac:dyDescent="0.2">
      <c r="A66" s="7">
        <v>5</v>
      </c>
      <c r="B66" s="11" t="s">
        <v>54</v>
      </c>
      <c r="C66" s="9"/>
      <c r="D66" s="19">
        <v>18</v>
      </c>
      <c r="E66" s="11" t="s">
        <v>69</v>
      </c>
      <c r="F66" s="20"/>
      <c r="G66" s="19">
        <v>4</v>
      </c>
      <c r="H66" s="32" t="s">
        <v>197</v>
      </c>
      <c r="I66" s="33"/>
      <c r="J66" s="69" t="s">
        <v>198</v>
      </c>
      <c r="K66" s="70"/>
      <c r="L66" s="25">
        <f>SUM(L49:L65)</f>
        <v>0</v>
      </c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</row>
    <row r="67" spans="1:26" ht="12" customHeight="1" thickBot="1" x14ac:dyDescent="0.25">
      <c r="A67" s="39">
        <v>6</v>
      </c>
      <c r="B67" s="40" t="s">
        <v>55</v>
      </c>
      <c r="C67" s="41"/>
      <c r="D67" s="42">
        <v>19</v>
      </c>
      <c r="E67" s="40" t="s">
        <v>152</v>
      </c>
      <c r="F67" s="43"/>
      <c r="G67" s="78" t="s">
        <v>198</v>
      </c>
      <c r="H67" s="79"/>
      <c r="I67" s="44">
        <f>SUM(I63:I66)</f>
        <v>0</v>
      </c>
      <c r="J67" s="43"/>
      <c r="K67" s="43"/>
      <c r="L67" s="43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</row>
    <row r="68" spans="1:26" ht="12" customHeight="1" thickBot="1" x14ac:dyDescent="0.25">
      <c r="A68" s="46" t="s">
        <v>2</v>
      </c>
      <c r="B68" s="47" t="s">
        <v>3</v>
      </c>
      <c r="C68" s="49" t="s">
        <v>4</v>
      </c>
      <c r="D68" s="47" t="s">
        <v>2</v>
      </c>
      <c r="E68" s="47" t="s">
        <v>3</v>
      </c>
      <c r="F68" s="49" t="s">
        <v>4</v>
      </c>
      <c r="G68" s="48" t="s">
        <v>2</v>
      </c>
      <c r="H68" s="47" t="s">
        <v>3</v>
      </c>
      <c r="I68" s="49" t="s">
        <v>4</v>
      </c>
      <c r="J68" s="48" t="s">
        <v>2</v>
      </c>
      <c r="K68" s="47" t="s">
        <v>3</v>
      </c>
      <c r="L68" s="49" t="s">
        <v>4</v>
      </c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 spans="1:26" ht="12" customHeight="1" x14ac:dyDescent="0.2">
      <c r="A69" s="84" t="s">
        <v>252</v>
      </c>
      <c r="B69" s="85"/>
      <c r="C69" s="86"/>
      <c r="D69" s="26">
        <v>7</v>
      </c>
      <c r="E69" s="24" t="s">
        <v>117</v>
      </c>
      <c r="F69" s="45"/>
      <c r="G69" s="81" t="s">
        <v>342</v>
      </c>
      <c r="H69" s="82"/>
      <c r="I69" s="83"/>
      <c r="J69" s="55" t="s">
        <v>198</v>
      </c>
      <c r="K69" s="56"/>
      <c r="L69" s="3">
        <f>SUM(L54:L68)</f>
        <v>0</v>
      </c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</row>
    <row r="70" spans="1:26" ht="12" customHeight="1" x14ac:dyDescent="0.2">
      <c r="A70" s="19">
        <v>1</v>
      </c>
      <c r="B70" s="11" t="s">
        <v>253</v>
      </c>
      <c r="C70" s="20"/>
      <c r="D70" s="19">
        <v>8</v>
      </c>
      <c r="E70" s="11" t="s">
        <v>303</v>
      </c>
      <c r="F70" s="21"/>
      <c r="G70" s="19">
        <v>1</v>
      </c>
      <c r="H70" s="11" t="s">
        <v>336</v>
      </c>
      <c r="I70" s="3"/>
      <c r="J70" s="66" t="s">
        <v>406</v>
      </c>
      <c r="K70" s="67"/>
      <c r="L70" s="68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</row>
    <row r="71" spans="1:26" ht="12" customHeight="1" x14ac:dyDescent="0.2">
      <c r="A71" s="55" t="s">
        <v>198</v>
      </c>
      <c r="B71" s="56"/>
      <c r="C71" s="3">
        <f>SUM(C70)</f>
        <v>0</v>
      </c>
      <c r="D71" s="19">
        <v>9</v>
      </c>
      <c r="E71" s="11" t="s">
        <v>72</v>
      </c>
      <c r="F71" s="21"/>
      <c r="G71" s="19">
        <v>2</v>
      </c>
      <c r="H71" s="11" t="s">
        <v>337</v>
      </c>
      <c r="I71" s="3"/>
      <c r="J71" s="19"/>
      <c r="K71" s="53" t="s">
        <v>407</v>
      </c>
      <c r="L71" s="3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</row>
    <row r="72" spans="1:26" ht="12" customHeight="1" x14ac:dyDescent="0.2">
      <c r="A72" s="87" t="s">
        <v>259</v>
      </c>
      <c r="B72" s="88"/>
      <c r="C72" s="89"/>
      <c r="D72" s="19">
        <v>10</v>
      </c>
      <c r="E72" s="11" t="s">
        <v>304</v>
      </c>
      <c r="F72" s="21"/>
      <c r="G72" s="19">
        <v>3</v>
      </c>
      <c r="H72" s="11" t="s">
        <v>81</v>
      </c>
      <c r="I72" s="3"/>
      <c r="J72" s="19">
        <v>1</v>
      </c>
      <c r="K72" s="11" t="s">
        <v>408</v>
      </c>
      <c r="L72" s="3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</row>
    <row r="73" spans="1:26" ht="12" customHeight="1" x14ac:dyDescent="0.2">
      <c r="A73" s="19">
        <v>1</v>
      </c>
      <c r="B73" s="11" t="s">
        <v>89</v>
      </c>
      <c r="C73" s="3"/>
      <c r="D73" s="19">
        <v>11</v>
      </c>
      <c r="E73" s="11" t="s">
        <v>305</v>
      </c>
      <c r="F73" s="3"/>
      <c r="G73" s="55" t="s">
        <v>198</v>
      </c>
      <c r="H73" s="56"/>
      <c r="I73" s="3">
        <f>SUM(I70:I72)</f>
        <v>0</v>
      </c>
      <c r="J73" s="19"/>
      <c r="K73" s="53" t="s">
        <v>409</v>
      </c>
      <c r="L73" s="3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</row>
    <row r="74" spans="1:26" ht="12" customHeight="1" x14ac:dyDescent="0.2">
      <c r="A74" s="19">
        <v>2</v>
      </c>
      <c r="B74" s="11" t="s">
        <v>254</v>
      </c>
      <c r="C74" s="3"/>
      <c r="D74" s="19">
        <v>12</v>
      </c>
      <c r="E74" s="11" t="s">
        <v>306</v>
      </c>
      <c r="F74" s="3"/>
      <c r="G74" s="57" t="s">
        <v>343</v>
      </c>
      <c r="H74" s="58"/>
      <c r="I74" s="59"/>
      <c r="J74" s="19">
        <v>2</v>
      </c>
      <c r="K74" s="11" t="s">
        <v>410</v>
      </c>
      <c r="L74" s="3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</row>
    <row r="75" spans="1:26" ht="12" customHeight="1" x14ac:dyDescent="0.2">
      <c r="A75" s="19">
        <v>3</v>
      </c>
      <c r="B75" s="11" t="s">
        <v>255</v>
      </c>
      <c r="C75" s="3"/>
      <c r="D75" s="19">
        <v>13</v>
      </c>
      <c r="E75" s="11" t="s">
        <v>307</v>
      </c>
      <c r="F75" s="3"/>
      <c r="G75" s="19">
        <v>1</v>
      </c>
      <c r="H75" s="11" t="s">
        <v>344</v>
      </c>
      <c r="I75" s="3"/>
      <c r="J75" s="19">
        <v>3</v>
      </c>
      <c r="K75" s="11" t="s">
        <v>411</v>
      </c>
      <c r="L75" s="3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</row>
    <row r="76" spans="1:26" ht="12" customHeight="1" x14ac:dyDescent="0.2">
      <c r="A76" s="19">
        <v>4</v>
      </c>
      <c r="B76" s="11" t="s">
        <v>256</v>
      </c>
      <c r="C76" s="3"/>
      <c r="D76" s="19">
        <v>14</v>
      </c>
      <c r="E76" s="11" t="s">
        <v>73</v>
      </c>
      <c r="F76" s="3"/>
      <c r="G76" s="19">
        <v>2</v>
      </c>
      <c r="H76" s="11" t="s">
        <v>345</v>
      </c>
      <c r="I76" s="3"/>
      <c r="J76" s="19"/>
      <c r="K76" s="53" t="s">
        <v>412</v>
      </c>
      <c r="L76" s="3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</row>
    <row r="77" spans="1:26" ht="12" customHeight="1" x14ac:dyDescent="0.2">
      <c r="A77" s="19">
        <v>5</v>
      </c>
      <c r="B77" s="11" t="s">
        <v>90</v>
      </c>
      <c r="C77" s="3"/>
      <c r="D77" s="19">
        <v>15</v>
      </c>
      <c r="E77" s="11" t="s">
        <v>308</v>
      </c>
      <c r="F77" s="3"/>
      <c r="G77" s="19">
        <v>3</v>
      </c>
      <c r="H77" s="11" t="s">
        <v>346</v>
      </c>
      <c r="I77" s="3"/>
      <c r="J77" s="19">
        <v>4</v>
      </c>
      <c r="K77" s="11" t="s">
        <v>413</v>
      </c>
      <c r="L77" s="3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</row>
    <row r="78" spans="1:26" ht="12" customHeight="1" x14ac:dyDescent="0.2">
      <c r="A78" s="19">
        <v>6</v>
      </c>
      <c r="B78" s="11" t="s">
        <v>257</v>
      </c>
      <c r="C78" s="3"/>
      <c r="D78" s="19">
        <v>16</v>
      </c>
      <c r="E78" s="11" t="s">
        <v>309</v>
      </c>
      <c r="F78" s="3"/>
      <c r="G78" s="19">
        <v>4</v>
      </c>
      <c r="H78" s="11" t="s">
        <v>112</v>
      </c>
      <c r="I78" s="3"/>
      <c r="J78" s="55" t="s">
        <v>198</v>
      </c>
      <c r="K78" s="56"/>
      <c r="L78" s="3">
        <f>SUM(L71:L77)</f>
        <v>0</v>
      </c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</row>
    <row r="79" spans="1:26" ht="12" customHeight="1" x14ac:dyDescent="0.2">
      <c r="A79" s="19">
        <v>7</v>
      </c>
      <c r="B79" s="11" t="s">
        <v>91</v>
      </c>
      <c r="C79" s="3"/>
      <c r="D79" s="19">
        <v>17</v>
      </c>
      <c r="E79" s="11" t="s">
        <v>75</v>
      </c>
      <c r="F79" s="3"/>
      <c r="G79" s="19">
        <v>5</v>
      </c>
      <c r="H79" s="11" t="s">
        <v>347</v>
      </c>
      <c r="I79" s="3"/>
      <c r="J79" s="137" t="s">
        <v>414</v>
      </c>
      <c r="K79" s="138"/>
      <c r="L79" s="138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</row>
    <row r="80" spans="1:26" ht="12" customHeight="1" x14ac:dyDescent="0.2">
      <c r="A80" s="19">
        <v>8</v>
      </c>
      <c r="B80" s="11" t="s">
        <v>258</v>
      </c>
      <c r="C80" s="3"/>
      <c r="D80" s="19">
        <v>18</v>
      </c>
      <c r="E80" s="11" t="s">
        <v>76</v>
      </c>
      <c r="F80" s="3"/>
      <c r="G80" s="19">
        <v>6</v>
      </c>
      <c r="H80" s="11" t="s">
        <v>114</v>
      </c>
      <c r="I80" s="3"/>
      <c r="J80" s="19">
        <v>1</v>
      </c>
      <c r="K80" s="32" t="s">
        <v>415</v>
      </c>
      <c r="L80" s="33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</row>
    <row r="81" spans="1:26" ht="12" customHeight="1" x14ac:dyDescent="0.2">
      <c r="A81" s="55" t="s">
        <v>198</v>
      </c>
      <c r="B81" s="56"/>
      <c r="C81" s="3">
        <f>SUM(C73:C80)</f>
        <v>0</v>
      </c>
      <c r="D81" s="19">
        <v>19</v>
      </c>
      <c r="E81" s="11" t="s">
        <v>118</v>
      </c>
      <c r="F81" s="3"/>
      <c r="G81" s="55" t="s">
        <v>198</v>
      </c>
      <c r="H81" s="56"/>
      <c r="I81" s="3">
        <f>SUM(I75:I80)</f>
        <v>0</v>
      </c>
      <c r="J81" s="19">
        <v>2</v>
      </c>
      <c r="K81" s="32" t="s">
        <v>416</v>
      </c>
      <c r="L81" s="33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</row>
    <row r="82" spans="1:26" ht="12" customHeight="1" x14ac:dyDescent="0.2">
      <c r="A82" s="87" t="s">
        <v>263</v>
      </c>
      <c r="B82" s="88"/>
      <c r="C82" s="89"/>
      <c r="D82" s="19">
        <v>20</v>
      </c>
      <c r="E82" s="11" t="s">
        <v>310</v>
      </c>
      <c r="F82" s="3"/>
      <c r="G82" s="57" t="s">
        <v>367</v>
      </c>
      <c r="H82" s="58"/>
      <c r="I82" s="59"/>
      <c r="J82" s="19">
        <v>3</v>
      </c>
      <c r="K82" s="32" t="s">
        <v>417</v>
      </c>
      <c r="L82" s="33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</row>
    <row r="83" spans="1:26" ht="12" customHeight="1" x14ac:dyDescent="0.2">
      <c r="A83" s="19">
        <v>1</v>
      </c>
      <c r="B83" s="11" t="s">
        <v>260</v>
      </c>
      <c r="C83" s="3"/>
      <c r="D83" s="19">
        <v>21</v>
      </c>
      <c r="E83" s="11" t="s">
        <v>77</v>
      </c>
      <c r="F83" s="3"/>
      <c r="G83" s="19">
        <v>1</v>
      </c>
      <c r="H83" s="11" t="s">
        <v>365</v>
      </c>
      <c r="I83" s="3"/>
      <c r="J83" s="19">
        <v>4</v>
      </c>
      <c r="K83" s="32" t="s">
        <v>418</v>
      </c>
      <c r="L83" s="33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</row>
    <row r="84" spans="1:26" ht="12" customHeight="1" x14ac:dyDescent="0.2">
      <c r="A84" s="19">
        <v>2</v>
      </c>
      <c r="B84" s="11" t="s">
        <v>261</v>
      </c>
      <c r="C84" s="3"/>
      <c r="D84" s="19">
        <v>22</v>
      </c>
      <c r="E84" s="11" t="s">
        <v>79</v>
      </c>
      <c r="F84" s="3"/>
      <c r="G84" s="19">
        <v>2</v>
      </c>
      <c r="H84" s="11" t="s">
        <v>366</v>
      </c>
      <c r="I84" s="3"/>
      <c r="J84" s="78" t="s">
        <v>198</v>
      </c>
      <c r="K84" s="79"/>
      <c r="L84" s="44">
        <f>SUM(L80:L83)</f>
        <v>0</v>
      </c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</row>
    <row r="85" spans="1:26" ht="12" customHeight="1" x14ac:dyDescent="0.2">
      <c r="A85" s="19">
        <v>3</v>
      </c>
      <c r="B85" s="11" t="s">
        <v>262</v>
      </c>
      <c r="C85" s="3"/>
      <c r="D85" s="19">
        <v>23</v>
      </c>
      <c r="E85" s="11" t="s">
        <v>311</v>
      </c>
      <c r="F85" s="3"/>
      <c r="G85" s="55" t="s">
        <v>198</v>
      </c>
      <c r="H85" s="56"/>
      <c r="I85" s="3">
        <f>SUM(I83:I84)</f>
        <v>0</v>
      </c>
      <c r="J85" s="66" t="s">
        <v>419</v>
      </c>
      <c r="K85" s="67"/>
      <c r="L85" s="68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</row>
    <row r="86" spans="1:26" ht="12" customHeight="1" x14ac:dyDescent="0.2">
      <c r="A86" s="55" t="s">
        <v>198</v>
      </c>
      <c r="B86" s="56"/>
      <c r="C86" s="3">
        <f>SUM(C83:C85)</f>
        <v>0</v>
      </c>
      <c r="D86" s="19">
        <v>24</v>
      </c>
      <c r="E86" s="11" t="s">
        <v>312</v>
      </c>
      <c r="F86" s="3"/>
      <c r="G86" s="57" t="s">
        <v>348</v>
      </c>
      <c r="H86" s="58"/>
      <c r="I86" s="59"/>
      <c r="J86" s="19">
        <v>1</v>
      </c>
      <c r="K86" s="11" t="s">
        <v>420</v>
      </c>
      <c r="L86" s="3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</row>
    <row r="87" spans="1:26" ht="12" customHeight="1" x14ac:dyDescent="0.2">
      <c r="A87" s="87" t="s">
        <v>264</v>
      </c>
      <c r="B87" s="88"/>
      <c r="C87" s="89"/>
      <c r="D87" s="19">
        <v>25</v>
      </c>
      <c r="E87" s="11" t="s">
        <v>80</v>
      </c>
      <c r="F87" s="3"/>
      <c r="G87" s="19">
        <v>1</v>
      </c>
      <c r="H87" s="11" t="s">
        <v>349</v>
      </c>
      <c r="I87" s="3"/>
      <c r="J87" s="19">
        <v>2</v>
      </c>
      <c r="K87" s="11" t="s">
        <v>421</v>
      </c>
      <c r="L87" s="3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</row>
    <row r="88" spans="1:26" ht="12" customHeight="1" x14ac:dyDescent="0.2">
      <c r="A88" s="19">
        <v>1</v>
      </c>
      <c r="B88" s="11" t="s">
        <v>265</v>
      </c>
      <c r="C88" s="3"/>
      <c r="D88" s="19">
        <v>26</v>
      </c>
      <c r="E88" s="11" t="s">
        <v>83</v>
      </c>
      <c r="F88" s="3"/>
      <c r="G88" s="19">
        <v>2</v>
      </c>
      <c r="H88" s="11" t="s">
        <v>350</v>
      </c>
      <c r="I88" s="3"/>
      <c r="J88" s="19">
        <v>3</v>
      </c>
      <c r="K88" s="11" t="s">
        <v>422</v>
      </c>
      <c r="L88" s="3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</row>
    <row r="89" spans="1:26" ht="12" customHeight="1" x14ac:dyDescent="0.2">
      <c r="A89" s="19">
        <v>2</v>
      </c>
      <c r="B89" s="11" t="s">
        <v>92</v>
      </c>
      <c r="C89" s="3"/>
      <c r="D89" s="19">
        <v>27</v>
      </c>
      <c r="E89" s="11" t="s">
        <v>313</v>
      </c>
      <c r="F89" s="3"/>
      <c r="G89" s="19">
        <v>3</v>
      </c>
      <c r="H89" s="11" t="s">
        <v>351</v>
      </c>
      <c r="I89" s="3"/>
      <c r="J89" s="19">
        <v>4</v>
      </c>
      <c r="K89" s="11" t="s">
        <v>423</v>
      </c>
      <c r="L89" s="3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</row>
    <row r="90" spans="1:26" ht="12" customHeight="1" x14ac:dyDescent="0.2">
      <c r="A90" s="19">
        <v>3</v>
      </c>
      <c r="B90" s="11" t="s">
        <v>266</v>
      </c>
      <c r="C90" s="3"/>
      <c r="D90" s="19">
        <v>28</v>
      </c>
      <c r="E90" s="11" t="s">
        <v>85</v>
      </c>
      <c r="F90" s="3"/>
      <c r="G90" s="19">
        <v>4</v>
      </c>
      <c r="H90" s="11" t="s">
        <v>352</v>
      </c>
      <c r="I90" s="3"/>
      <c r="J90" s="19">
        <v>5</v>
      </c>
      <c r="K90" s="11" t="s">
        <v>424</v>
      </c>
      <c r="L90" s="3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</row>
    <row r="91" spans="1:26" ht="12" customHeight="1" x14ac:dyDescent="0.2">
      <c r="A91" s="19">
        <v>4</v>
      </c>
      <c r="B91" s="11" t="s">
        <v>267</v>
      </c>
      <c r="C91" s="3"/>
      <c r="D91" s="19">
        <v>29</v>
      </c>
      <c r="E91" s="11" t="s">
        <v>314</v>
      </c>
      <c r="F91" s="3"/>
      <c r="G91" s="55" t="s">
        <v>198</v>
      </c>
      <c r="H91" s="56"/>
      <c r="I91" s="3">
        <f>SUM(I87:I90)</f>
        <v>0</v>
      </c>
      <c r="J91" s="55" t="s">
        <v>198</v>
      </c>
      <c r="K91" s="56"/>
      <c r="L91" s="3">
        <f>SUM(L86:L90)</f>
        <v>0</v>
      </c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</row>
    <row r="92" spans="1:26" ht="12" customHeight="1" x14ac:dyDescent="0.2">
      <c r="A92" s="19">
        <v>5</v>
      </c>
      <c r="B92" s="11" t="s">
        <v>268</v>
      </c>
      <c r="C92" s="3"/>
      <c r="D92" s="19">
        <v>30</v>
      </c>
      <c r="E92" s="11" t="s">
        <v>315</v>
      </c>
      <c r="F92" s="3"/>
      <c r="G92" s="57" t="s">
        <v>353</v>
      </c>
      <c r="H92" s="58"/>
      <c r="I92" s="59"/>
      <c r="J92" s="132" t="s">
        <v>425</v>
      </c>
      <c r="K92" s="133"/>
      <c r="L92" s="133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</row>
    <row r="93" spans="1:26" ht="12" customHeight="1" x14ac:dyDescent="0.2">
      <c r="A93" s="19">
        <v>6</v>
      </c>
      <c r="B93" s="11" t="s">
        <v>106</v>
      </c>
      <c r="C93" s="3"/>
      <c r="D93" s="55" t="s">
        <v>198</v>
      </c>
      <c r="E93" s="56"/>
      <c r="F93" s="3">
        <f>SUM(F69:F92,C131:C136)</f>
        <v>0</v>
      </c>
      <c r="G93" s="19">
        <v>1</v>
      </c>
      <c r="H93" s="11" t="s">
        <v>354</v>
      </c>
      <c r="I93" s="3"/>
      <c r="J93" s="37">
        <v>1</v>
      </c>
      <c r="K93" s="32" t="s">
        <v>426</v>
      </c>
      <c r="L93" s="33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</row>
    <row r="94" spans="1:26" ht="12" customHeight="1" x14ac:dyDescent="0.2">
      <c r="A94" s="19">
        <v>7</v>
      </c>
      <c r="B94" s="11" t="s">
        <v>93</v>
      </c>
      <c r="C94" s="3"/>
      <c r="D94" s="87" t="s">
        <v>316</v>
      </c>
      <c r="E94" s="88"/>
      <c r="F94" s="89"/>
      <c r="G94" s="19">
        <v>2</v>
      </c>
      <c r="H94" s="11" t="s">
        <v>113</v>
      </c>
      <c r="I94" s="3"/>
      <c r="J94" s="37">
        <v>2</v>
      </c>
      <c r="K94" s="32" t="s">
        <v>427</v>
      </c>
      <c r="L94" s="33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</row>
    <row r="95" spans="1:26" ht="12" customHeight="1" x14ac:dyDescent="0.2">
      <c r="A95" s="19">
        <v>8</v>
      </c>
      <c r="B95" s="11" t="s">
        <v>95</v>
      </c>
      <c r="C95" s="3"/>
      <c r="D95" s="19">
        <v>1</v>
      </c>
      <c r="E95" s="11" t="s">
        <v>317</v>
      </c>
      <c r="F95" s="3"/>
      <c r="G95" s="55" t="s">
        <v>198</v>
      </c>
      <c r="H95" s="56"/>
      <c r="I95" s="3">
        <f>SUM(I93:I94)</f>
        <v>0</v>
      </c>
      <c r="J95" s="37">
        <v>3</v>
      </c>
      <c r="K95" s="32" t="s">
        <v>428</v>
      </c>
      <c r="L95" s="33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</row>
    <row r="96" spans="1:26" ht="12" customHeight="1" x14ac:dyDescent="0.2">
      <c r="A96" s="19">
        <v>9</v>
      </c>
      <c r="B96" s="11" t="s">
        <v>269</v>
      </c>
      <c r="C96" s="3"/>
      <c r="D96" s="19">
        <v>2</v>
      </c>
      <c r="E96" s="11" t="s">
        <v>87</v>
      </c>
      <c r="F96" s="3"/>
      <c r="G96" s="57" t="s">
        <v>355</v>
      </c>
      <c r="H96" s="58"/>
      <c r="I96" s="59"/>
      <c r="J96" s="37">
        <v>4</v>
      </c>
      <c r="K96" s="32" t="s">
        <v>429</v>
      </c>
      <c r="L96" s="33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</row>
    <row r="97" spans="1:26" ht="12" customHeight="1" x14ac:dyDescent="0.2">
      <c r="A97" s="19">
        <v>10</v>
      </c>
      <c r="B97" s="11" t="s">
        <v>270</v>
      </c>
      <c r="C97" s="3"/>
      <c r="D97" s="19">
        <v>3</v>
      </c>
      <c r="E97" s="11" t="s">
        <v>318</v>
      </c>
      <c r="F97" s="3"/>
      <c r="G97" s="19">
        <v>1</v>
      </c>
      <c r="H97" s="11" t="s">
        <v>356</v>
      </c>
      <c r="I97" s="3"/>
      <c r="J97" s="37">
        <v>5</v>
      </c>
      <c r="K97" s="32" t="s">
        <v>430</v>
      </c>
      <c r="L97" s="33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</row>
    <row r="98" spans="1:26" ht="12" customHeight="1" x14ac:dyDescent="0.2">
      <c r="A98" s="19">
        <v>11</v>
      </c>
      <c r="B98" s="11" t="s">
        <v>271</v>
      </c>
      <c r="C98" s="3"/>
      <c r="D98" s="19">
        <v>4</v>
      </c>
      <c r="E98" s="11" t="s">
        <v>319</v>
      </c>
      <c r="F98" s="3"/>
      <c r="G98" s="19">
        <v>2</v>
      </c>
      <c r="H98" s="11" t="s">
        <v>357</v>
      </c>
      <c r="I98" s="3"/>
      <c r="J98" s="37">
        <v>6</v>
      </c>
      <c r="K98" s="32" t="s">
        <v>431</v>
      </c>
      <c r="L98" s="33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</row>
    <row r="99" spans="1:26" ht="12" customHeight="1" x14ac:dyDescent="0.2">
      <c r="A99" s="19">
        <v>12</v>
      </c>
      <c r="B99" s="11" t="s">
        <v>116</v>
      </c>
      <c r="C99" s="3"/>
      <c r="D99" s="19">
        <v>5</v>
      </c>
      <c r="E99" s="11" t="s">
        <v>320</v>
      </c>
      <c r="F99" s="3"/>
      <c r="G99" s="19">
        <v>3</v>
      </c>
      <c r="H99" s="11" t="s">
        <v>358</v>
      </c>
      <c r="I99" s="3"/>
      <c r="J99" s="37">
        <v>7</v>
      </c>
      <c r="K99" s="32" t="s">
        <v>432</v>
      </c>
      <c r="L99" s="33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</row>
    <row r="100" spans="1:26" ht="12" customHeight="1" x14ac:dyDescent="0.2">
      <c r="A100" s="19">
        <v>13</v>
      </c>
      <c r="B100" s="11" t="s">
        <v>272</v>
      </c>
      <c r="C100" s="3"/>
      <c r="D100" s="55" t="s">
        <v>198</v>
      </c>
      <c r="E100" s="56"/>
      <c r="F100" s="3">
        <f>SUM(F95:F99)</f>
        <v>0</v>
      </c>
      <c r="G100" s="55" t="s">
        <v>198</v>
      </c>
      <c r="H100" s="56"/>
      <c r="I100" s="3">
        <f>SUM(I97:I99)</f>
        <v>0</v>
      </c>
      <c r="J100" s="37">
        <v>8</v>
      </c>
      <c r="K100" s="32" t="s">
        <v>433</v>
      </c>
      <c r="L100" s="33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</row>
    <row r="101" spans="1:26" ht="12" customHeight="1" x14ac:dyDescent="0.2">
      <c r="A101" s="19">
        <v>14</v>
      </c>
      <c r="B101" s="11" t="s">
        <v>273</v>
      </c>
      <c r="C101" s="3"/>
      <c r="D101" s="87" t="s">
        <v>321</v>
      </c>
      <c r="E101" s="88"/>
      <c r="F101" s="89"/>
      <c r="G101" s="57" t="s">
        <v>359</v>
      </c>
      <c r="H101" s="58"/>
      <c r="I101" s="59"/>
      <c r="J101" s="37">
        <v>9</v>
      </c>
      <c r="K101" s="32" t="s">
        <v>434</v>
      </c>
      <c r="L101" s="33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</row>
    <row r="102" spans="1:26" ht="12" customHeight="1" x14ac:dyDescent="0.2">
      <c r="A102" s="55" t="s">
        <v>198</v>
      </c>
      <c r="B102" s="56"/>
      <c r="C102" s="3">
        <f>SUM(C88:C101)</f>
        <v>0</v>
      </c>
      <c r="D102" s="19">
        <v>1</v>
      </c>
      <c r="E102" s="11" t="s">
        <v>322</v>
      </c>
      <c r="F102" s="3"/>
      <c r="G102" s="19">
        <v>1</v>
      </c>
      <c r="H102" s="11" t="s">
        <v>360</v>
      </c>
      <c r="I102" s="3"/>
      <c r="J102" s="37">
        <v>10</v>
      </c>
      <c r="K102" s="32" t="s">
        <v>435</v>
      </c>
      <c r="L102" s="33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</row>
    <row r="103" spans="1:26" ht="12" customHeight="1" x14ac:dyDescent="0.2">
      <c r="A103" s="87" t="s">
        <v>274</v>
      </c>
      <c r="B103" s="88"/>
      <c r="C103" s="89"/>
      <c r="D103" s="19">
        <v>2</v>
      </c>
      <c r="E103" s="11" t="s">
        <v>323</v>
      </c>
      <c r="F103" s="3"/>
      <c r="G103" s="19">
        <v>2</v>
      </c>
      <c r="H103" s="11" t="s">
        <v>361</v>
      </c>
      <c r="I103" s="3"/>
      <c r="J103" s="37">
        <v>11</v>
      </c>
      <c r="K103" s="32" t="s">
        <v>436</v>
      </c>
      <c r="L103" s="33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</row>
    <row r="104" spans="1:26" ht="12" customHeight="1" x14ac:dyDescent="0.2">
      <c r="A104" s="19">
        <v>1</v>
      </c>
      <c r="B104" s="11" t="s">
        <v>275</v>
      </c>
      <c r="C104" s="3"/>
      <c r="D104" s="19">
        <v>3</v>
      </c>
      <c r="E104" s="11" t="s">
        <v>324</v>
      </c>
      <c r="F104" s="3"/>
      <c r="G104" s="19">
        <v>3</v>
      </c>
      <c r="H104" s="11" t="s">
        <v>362</v>
      </c>
      <c r="I104" s="3"/>
      <c r="J104" s="98" t="s">
        <v>198</v>
      </c>
      <c r="K104" s="71"/>
      <c r="L104" s="33">
        <f>SUM(L93:L103)</f>
        <v>0</v>
      </c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</row>
    <row r="105" spans="1:26" ht="12" customHeight="1" x14ac:dyDescent="0.2">
      <c r="A105" s="19">
        <v>2</v>
      </c>
      <c r="B105" s="11" t="s">
        <v>276</v>
      </c>
      <c r="C105" s="3"/>
      <c r="D105" s="55" t="s">
        <v>198</v>
      </c>
      <c r="E105" s="56"/>
      <c r="F105" s="3">
        <f>SUM(F102:F104)</f>
        <v>0</v>
      </c>
      <c r="G105" s="55" t="s">
        <v>198</v>
      </c>
      <c r="H105" s="56"/>
      <c r="I105" s="3">
        <f>SUM(I102:I104)</f>
        <v>0</v>
      </c>
      <c r="J105" s="134" t="s">
        <v>438</v>
      </c>
      <c r="K105" s="135"/>
      <c r="L105" s="136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</row>
    <row r="106" spans="1:26" ht="12" customHeight="1" x14ac:dyDescent="0.2">
      <c r="A106" s="19">
        <v>3</v>
      </c>
      <c r="B106" s="11" t="s">
        <v>277</v>
      </c>
      <c r="C106" s="3"/>
      <c r="D106" s="87" t="s">
        <v>325</v>
      </c>
      <c r="E106" s="88"/>
      <c r="F106" s="89"/>
      <c r="G106" s="57" t="s">
        <v>363</v>
      </c>
      <c r="H106" s="58"/>
      <c r="I106" s="59"/>
      <c r="J106" s="19">
        <v>1</v>
      </c>
      <c r="K106" s="54" t="s">
        <v>437</v>
      </c>
      <c r="L106" s="33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</row>
    <row r="107" spans="1:26" ht="12" customHeight="1" x14ac:dyDescent="0.2">
      <c r="A107" s="19">
        <v>4</v>
      </c>
      <c r="B107" s="11" t="s">
        <v>119</v>
      </c>
      <c r="C107" s="3"/>
      <c r="D107" s="19">
        <v>1</v>
      </c>
      <c r="E107" s="11" t="s">
        <v>326</v>
      </c>
      <c r="F107" s="3"/>
      <c r="G107" s="19">
        <v>1</v>
      </c>
      <c r="H107" s="11" t="s">
        <v>364</v>
      </c>
      <c r="I107" s="3"/>
      <c r="J107" s="55" t="s">
        <v>198</v>
      </c>
      <c r="K107" s="56"/>
      <c r="L107" s="25">
        <f>SUM(L106)</f>
        <v>0</v>
      </c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</row>
    <row r="108" spans="1:26" ht="12" customHeight="1" x14ac:dyDescent="0.2">
      <c r="A108" s="19">
        <v>5</v>
      </c>
      <c r="B108" s="11" t="s">
        <v>278</v>
      </c>
      <c r="C108" s="3"/>
      <c r="D108" s="19">
        <v>2</v>
      </c>
      <c r="E108" s="11" t="s">
        <v>327</v>
      </c>
      <c r="F108" s="3"/>
      <c r="G108" s="19">
        <v>2</v>
      </c>
      <c r="H108" s="11" t="s">
        <v>120</v>
      </c>
      <c r="I108" s="3"/>
      <c r="J108" s="3"/>
      <c r="K108" s="3"/>
      <c r="L108" s="3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</row>
    <row r="109" spans="1:26" ht="12" customHeight="1" x14ac:dyDescent="0.2">
      <c r="A109" s="19">
        <v>6</v>
      </c>
      <c r="B109" s="11" t="s">
        <v>279</v>
      </c>
      <c r="C109" s="3"/>
      <c r="D109" s="19">
        <v>3</v>
      </c>
      <c r="E109" s="11" t="s">
        <v>328</v>
      </c>
      <c r="F109" s="3"/>
      <c r="G109" s="55" t="s">
        <v>198</v>
      </c>
      <c r="H109" s="56"/>
      <c r="I109" s="3">
        <f>SUM(I107:I108)</f>
        <v>0</v>
      </c>
      <c r="J109" s="3"/>
      <c r="K109" s="3"/>
      <c r="L109" s="3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</row>
    <row r="110" spans="1:26" ht="12" customHeight="1" x14ac:dyDescent="0.2">
      <c r="A110" s="19">
        <v>7</v>
      </c>
      <c r="B110" s="11" t="s">
        <v>280</v>
      </c>
      <c r="C110" s="3"/>
      <c r="D110" s="19">
        <v>4</v>
      </c>
      <c r="E110" s="11" t="s">
        <v>329</v>
      </c>
      <c r="F110" s="3"/>
      <c r="G110" s="57" t="s">
        <v>375</v>
      </c>
      <c r="H110" s="58"/>
      <c r="I110" s="59"/>
      <c r="J110" s="3"/>
      <c r="K110" s="3"/>
      <c r="L110" s="3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</row>
    <row r="111" spans="1:26" ht="12" customHeight="1" x14ac:dyDescent="0.2">
      <c r="A111" s="55" t="s">
        <v>198</v>
      </c>
      <c r="B111" s="56"/>
      <c r="C111" s="3">
        <f>SUM(C104:C110)</f>
        <v>0</v>
      </c>
      <c r="D111" s="19">
        <v>5</v>
      </c>
      <c r="E111" s="11" t="s">
        <v>330</v>
      </c>
      <c r="F111" s="3"/>
      <c r="G111" s="19">
        <v>1</v>
      </c>
      <c r="H111" s="11" t="s">
        <v>368</v>
      </c>
      <c r="I111" s="3"/>
      <c r="J111" s="3"/>
      <c r="K111" s="3"/>
      <c r="L111" s="3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</row>
    <row r="112" spans="1:26" ht="12" customHeight="1" x14ac:dyDescent="0.2">
      <c r="A112" s="87" t="s">
        <v>281</v>
      </c>
      <c r="B112" s="88"/>
      <c r="C112" s="89"/>
      <c r="D112" s="19">
        <v>6</v>
      </c>
      <c r="E112" s="11" t="s">
        <v>331</v>
      </c>
      <c r="F112" s="3"/>
      <c r="G112" s="19">
        <v>2</v>
      </c>
      <c r="H112" s="11" t="s">
        <v>369</v>
      </c>
      <c r="I112" s="3"/>
      <c r="J112" s="3"/>
      <c r="K112" s="3"/>
      <c r="L112" s="3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</row>
    <row r="113" spans="1:26" ht="12" customHeight="1" x14ac:dyDescent="0.2">
      <c r="A113" s="19">
        <v>1</v>
      </c>
      <c r="B113" s="11" t="s">
        <v>282</v>
      </c>
      <c r="C113" s="3"/>
      <c r="D113" s="19">
        <v>7</v>
      </c>
      <c r="E113" s="11" t="s">
        <v>332</v>
      </c>
      <c r="F113" s="3"/>
      <c r="G113" s="19">
        <v>3</v>
      </c>
      <c r="H113" s="11" t="s">
        <v>370</v>
      </c>
      <c r="I113" s="3"/>
      <c r="J113" s="3"/>
      <c r="K113" s="3"/>
      <c r="L113" s="3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</row>
    <row r="114" spans="1:26" ht="12" customHeight="1" x14ac:dyDescent="0.2">
      <c r="A114" s="19">
        <v>2</v>
      </c>
      <c r="B114" s="11" t="s">
        <v>283</v>
      </c>
      <c r="C114" s="3"/>
      <c r="D114" s="19">
        <v>8</v>
      </c>
      <c r="E114" s="11" t="s">
        <v>333</v>
      </c>
      <c r="F114" s="3"/>
      <c r="G114" s="19">
        <v>4</v>
      </c>
      <c r="H114" s="11" t="s">
        <v>371</v>
      </c>
      <c r="I114" s="3"/>
      <c r="J114" s="3"/>
      <c r="K114" s="3"/>
      <c r="L114" s="3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</row>
    <row r="115" spans="1:26" ht="12" customHeight="1" x14ac:dyDescent="0.2">
      <c r="A115" s="19">
        <v>3</v>
      </c>
      <c r="B115" s="11" t="s">
        <v>284</v>
      </c>
      <c r="C115" s="3"/>
      <c r="D115" s="55" t="s">
        <v>198</v>
      </c>
      <c r="E115" s="56"/>
      <c r="F115" s="3">
        <f>SUM(F107:F114)</f>
        <v>0</v>
      </c>
      <c r="G115" s="19">
        <v>5</v>
      </c>
      <c r="H115" s="11" t="s">
        <v>372</v>
      </c>
      <c r="I115" s="3"/>
      <c r="J115" s="3"/>
      <c r="K115" s="3"/>
      <c r="L115" s="3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</row>
    <row r="116" spans="1:26" ht="12" customHeight="1" x14ac:dyDescent="0.2">
      <c r="A116" s="19">
        <v>4</v>
      </c>
      <c r="B116" s="11" t="s">
        <v>285</v>
      </c>
      <c r="C116" s="3"/>
      <c r="D116" s="90" t="s">
        <v>334</v>
      </c>
      <c r="E116" s="91"/>
      <c r="F116" s="92"/>
      <c r="G116" s="19">
        <v>6</v>
      </c>
      <c r="H116" s="11" t="s">
        <v>373</v>
      </c>
      <c r="I116" s="3"/>
      <c r="J116" s="3"/>
      <c r="K116" s="3"/>
      <c r="L116" s="3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</row>
    <row r="117" spans="1:26" ht="12" customHeight="1" x14ac:dyDescent="0.2">
      <c r="A117" s="19">
        <v>5</v>
      </c>
      <c r="B117" s="11" t="s">
        <v>286</v>
      </c>
      <c r="C117" s="3"/>
      <c r="D117" s="93"/>
      <c r="E117" s="94"/>
      <c r="F117" s="95"/>
      <c r="G117" s="19">
        <v>7</v>
      </c>
      <c r="H117" s="11" t="s">
        <v>374</v>
      </c>
      <c r="I117" s="3"/>
      <c r="J117" s="3"/>
      <c r="K117" s="3"/>
      <c r="L117" s="3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</row>
    <row r="118" spans="1:26" ht="12" customHeight="1" x14ac:dyDescent="0.2">
      <c r="A118" s="19">
        <v>6</v>
      </c>
      <c r="B118" s="11" t="s">
        <v>287</v>
      </c>
      <c r="C118" s="3"/>
      <c r="D118" s="57" t="s">
        <v>104</v>
      </c>
      <c r="E118" s="58"/>
      <c r="F118" s="59"/>
      <c r="G118" s="55" t="s">
        <v>198</v>
      </c>
      <c r="H118" s="56"/>
      <c r="I118" s="3">
        <f>SUM(I111:I117)</f>
        <v>0</v>
      </c>
      <c r="J118" s="3"/>
      <c r="K118" s="3"/>
      <c r="L118" s="3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</row>
    <row r="119" spans="1:26" ht="12" customHeight="1" x14ac:dyDescent="0.2">
      <c r="A119" s="19">
        <v>7</v>
      </c>
      <c r="B119" s="11" t="s">
        <v>288</v>
      </c>
      <c r="C119" s="3"/>
      <c r="D119" s="19">
        <v>1</v>
      </c>
      <c r="E119" s="11" t="s">
        <v>105</v>
      </c>
      <c r="F119" s="3"/>
      <c r="G119" s="60" t="s">
        <v>389</v>
      </c>
      <c r="H119" s="61"/>
      <c r="I119" s="62"/>
      <c r="J119" s="3"/>
      <c r="K119" s="3"/>
      <c r="L119" s="3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</row>
    <row r="120" spans="1:26" ht="12" customHeight="1" x14ac:dyDescent="0.2">
      <c r="A120" s="19">
        <v>8</v>
      </c>
      <c r="B120" s="11" t="s">
        <v>289</v>
      </c>
      <c r="C120" s="3"/>
      <c r="D120" s="19">
        <v>2</v>
      </c>
      <c r="E120" s="11" t="s">
        <v>335</v>
      </c>
      <c r="F120" s="3"/>
      <c r="G120" s="63"/>
      <c r="H120" s="64"/>
      <c r="I120" s="65"/>
      <c r="J120" s="3"/>
      <c r="K120" s="3"/>
      <c r="L120" s="3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</row>
    <row r="121" spans="1:26" ht="12" customHeight="1" x14ac:dyDescent="0.2">
      <c r="A121" s="19">
        <v>9</v>
      </c>
      <c r="B121" s="11" t="s">
        <v>290</v>
      </c>
      <c r="C121" s="3"/>
      <c r="D121" s="19">
        <v>3</v>
      </c>
      <c r="E121" s="11" t="s">
        <v>71</v>
      </c>
      <c r="F121" s="3"/>
      <c r="G121" s="66" t="s">
        <v>390</v>
      </c>
      <c r="H121" s="67"/>
      <c r="I121" s="68"/>
      <c r="J121" s="3"/>
      <c r="K121" s="3"/>
      <c r="L121" s="3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</row>
    <row r="122" spans="1:26" ht="12" customHeight="1" x14ac:dyDescent="0.2">
      <c r="A122" s="19">
        <v>10</v>
      </c>
      <c r="B122" s="11" t="s">
        <v>291</v>
      </c>
      <c r="C122" s="3"/>
      <c r="D122" s="19">
        <v>4</v>
      </c>
      <c r="E122" s="11" t="s">
        <v>336</v>
      </c>
      <c r="F122" s="3"/>
      <c r="G122" s="52">
        <v>1</v>
      </c>
      <c r="H122" s="51" t="s">
        <v>391</v>
      </c>
      <c r="I122" s="3"/>
      <c r="J122" s="3"/>
      <c r="K122" s="3"/>
      <c r="L122" s="3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</row>
    <row r="123" spans="1:26" ht="12" customHeight="1" x14ac:dyDescent="0.2">
      <c r="A123" s="19">
        <v>11</v>
      </c>
      <c r="B123" s="11" t="s">
        <v>292</v>
      </c>
      <c r="C123" s="3"/>
      <c r="D123" s="19">
        <v>5</v>
      </c>
      <c r="E123" s="11" t="s">
        <v>107</v>
      </c>
      <c r="F123" s="3"/>
      <c r="G123" s="52">
        <v>2</v>
      </c>
      <c r="H123" s="51" t="s">
        <v>392</v>
      </c>
      <c r="I123" s="3"/>
      <c r="J123" s="3"/>
      <c r="K123" s="3"/>
      <c r="L123" s="3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</row>
    <row r="124" spans="1:26" ht="12" customHeight="1" x14ac:dyDescent="0.2">
      <c r="A124" s="19">
        <v>12</v>
      </c>
      <c r="B124" s="11" t="s">
        <v>293</v>
      </c>
      <c r="C124" s="3"/>
      <c r="D124" s="19">
        <v>6</v>
      </c>
      <c r="E124" s="11" t="s">
        <v>337</v>
      </c>
      <c r="F124" s="3"/>
      <c r="G124" s="52">
        <v>3</v>
      </c>
      <c r="H124" s="51" t="s">
        <v>393</v>
      </c>
      <c r="I124" s="3"/>
      <c r="J124" s="3"/>
      <c r="K124" s="3"/>
      <c r="L124" s="3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</row>
    <row r="125" spans="1:26" ht="12" customHeight="1" x14ac:dyDescent="0.2">
      <c r="A125" s="19">
        <v>13</v>
      </c>
      <c r="B125" s="11" t="s">
        <v>294</v>
      </c>
      <c r="C125" s="3"/>
      <c r="D125" s="19">
        <v>7</v>
      </c>
      <c r="E125" s="11" t="s">
        <v>338</v>
      </c>
      <c r="F125" s="3"/>
      <c r="G125" s="52">
        <v>4</v>
      </c>
      <c r="H125" s="51" t="s">
        <v>394</v>
      </c>
      <c r="I125" s="3"/>
      <c r="J125" s="3"/>
      <c r="K125" s="3"/>
      <c r="L125" s="3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</row>
    <row r="126" spans="1:26" ht="12" customHeight="1" x14ac:dyDescent="0.2">
      <c r="A126" s="19">
        <v>14</v>
      </c>
      <c r="B126" s="11" t="s">
        <v>295</v>
      </c>
      <c r="C126" s="3"/>
      <c r="D126" s="19">
        <v>8</v>
      </c>
      <c r="E126" s="11" t="s">
        <v>108</v>
      </c>
      <c r="F126" s="3"/>
      <c r="G126" s="52">
        <v>5</v>
      </c>
      <c r="H126" s="51" t="s">
        <v>395</v>
      </c>
      <c r="I126" s="3"/>
      <c r="J126" s="3"/>
      <c r="K126" s="3"/>
      <c r="L126" s="3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</row>
    <row r="127" spans="1:26" ht="12" customHeight="1" x14ac:dyDescent="0.2">
      <c r="A127" s="19">
        <v>15</v>
      </c>
      <c r="B127" s="11" t="s">
        <v>296</v>
      </c>
      <c r="C127" s="3"/>
      <c r="D127" s="19">
        <v>9</v>
      </c>
      <c r="E127" s="11" t="s">
        <v>109</v>
      </c>
      <c r="F127" s="3"/>
      <c r="G127" s="52">
        <v>6</v>
      </c>
      <c r="H127" s="51" t="s">
        <v>396</v>
      </c>
      <c r="I127" s="3"/>
      <c r="J127" s="3"/>
      <c r="K127" s="3"/>
      <c r="L127" s="3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</row>
    <row r="128" spans="1:26" ht="12" customHeight="1" x14ac:dyDescent="0.2">
      <c r="A128" s="19">
        <v>16</v>
      </c>
      <c r="B128" s="11" t="s">
        <v>297</v>
      </c>
      <c r="C128" s="3"/>
      <c r="D128" s="19">
        <v>10</v>
      </c>
      <c r="E128" s="11" t="s">
        <v>74</v>
      </c>
      <c r="F128" s="3"/>
      <c r="G128" s="52">
        <v>7</v>
      </c>
      <c r="H128" s="51" t="s">
        <v>397</v>
      </c>
      <c r="I128" s="3"/>
      <c r="J128" s="3"/>
      <c r="K128" s="3"/>
      <c r="L128" s="3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</row>
    <row r="129" spans="1:26" ht="12" customHeight="1" x14ac:dyDescent="0.2">
      <c r="A129" s="55" t="s">
        <v>198</v>
      </c>
      <c r="B129" s="56"/>
      <c r="C129" s="3">
        <f>SUM(C113:C128)</f>
        <v>0</v>
      </c>
      <c r="D129" s="19">
        <v>11</v>
      </c>
      <c r="E129" s="11" t="s">
        <v>339</v>
      </c>
      <c r="F129" s="3"/>
      <c r="G129" s="52">
        <v>8</v>
      </c>
      <c r="H129" s="51" t="s">
        <v>398</v>
      </c>
      <c r="I129" s="3"/>
      <c r="J129" s="3"/>
      <c r="K129" s="3"/>
      <c r="L129" s="3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</row>
    <row r="130" spans="1:26" ht="12" customHeight="1" x14ac:dyDescent="0.2">
      <c r="A130" s="87" t="s">
        <v>302</v>
      </c>
      <c r="B130" s="88"/>
      <c r="C130" s="89"/>
      <c r="D130" s="19">
        <v>12</v>
      </c>
      <c r="E130" s="11" t="s">
        <v>110</v>
      </c>
      <c r="F130" s="3"/>
      <c r="G130" s="52">
        <v>9</v>
      </c>
      <c r="H130" s="51" t="s">
        <v>399</v>
      </c>
      <c r="I130" s="3"/>
      <c r="J130" s="3"/>
      <c r="K130" s="3"/>
      <c r="L130" s="3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</row>
    <row r="131" spans="1:26" ht="12" customHeight="1" x14ac:dyDescent="0.2">
      <c r="A131" s="19">
        <v>1</v>
      </c>
      <c r="B131" s="11" t="s">
        <v>68</v>
      </c>
      <c r="C131" s="3"/>
      <c r="D131" s="19">
        <v>13</v>
      </c>
      <c r="E131" s="11" t="s">
        <v>111</v>
      </c>
      <c r="F131" s="3"/>
      <c r="G131" s="52">
        <v>10</v>
      </c>
      <c r="H131" s="51" t="s">
        <v>400</v>
      </c>
      <c r="I131" s="3"/>
      <c r="J131" s="3"/>
      <c r="K131" s="3"/>
      <c r="L131" s="3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</row>
    <row r="132" spans="1:26" ht="12" customHeight="1" x14ac:dyDescent="0.2">
      <c r="A132" s="19">
        <v>2</v>
      </c>
      <c r="B132" s="11" t="s">
        <v>298</v>
      </c>
      <c r="C132" s="3"/>
      <c r="D132" s="19">
        <v>14</v>
      </c>
      <c r="E132" s="11" t="s">
        <v>340</v>
      </c>
      <c r="F132" s="3"/>
      <c r="G132" s="52">
        <v>11</v>
      </c>
      <c r="H132" s="51" t="s">
        <v>401</v>
      </c>
      <c r="I132" s="3"/>
      <c r="J132" s="3"/>
      <c r="K132" s="3"/>
      <c r="L132" s="3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</row>
    <row r="133" spans="1:26" ht="12" customHeight="1" x14ac:dyDescent="0.2">
      <c r="A133" s="19">
        <v>3</v>
      </c>
      <c r="B133" s="11" t="s">
        <v>299</v>
      </c>
      <c r="C133" s="3"/>
      <c r="D133" s="19">
        <v>15</v>
      </c>
      <c r="E133" s="11" t="s">
        <v>341</v>
      </c>
      <c r="F133" s="3"/>
      <c r="G133" s="52">
        <v>12</v>
      </c>
      <c r="H133" s="51" t="s">
        <v>402</v>
      </c>
      <c r="I133" s="3"/>
      <c r="J133" s="3"/>
      <c r="K133" s="3"/>
      <c r="L133" s="3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</row>
    <row r="134" spans="1:26" ht="12" customHeight="1" x14ac:dyDescent="0.2">
      <c r="A134" s="19">
        <v>4</v>
      </c>
      <c r="B134" s="11" t="s">
        <v>70</v>
      </c>
      <c r="C134" s="3"/>
      <c r="D134" s="55" t="s">
        <v>198</v>
      </c>
      <c r="E134" s="56"/>
      <c r="F134" s="3">
        <f>SUM(F119:F133)</f>
        <v>0</v>
      </c>
      <c r="G134" s="52">
        <v>13</v>
      </c>
      <c r="H134" s="51" t="s">
        <v>403</v>
      </c>
      <c r="I134" s="3"/>
      <c r="J134" s="3"/>
      <c r="K134" s="3"/>
      <c r="L134" s="3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</row>
    <row r="135" spans="1:26" ht="12" customHeight="1" x14ac:dyDescent="0.2">
      <c r="A135" s="19">
        <v>5</v>
      </c>
      <c r="B135" s="11" t="s">
        <v>300</v>
      </c>
      <c r="C135" s="3"/>
      <c r="D135" s="3"/>
      <c r="E135" s="3"/>
      <c r="F135" s="3"/>
      <c r="G135" s="52">
        <v>14</v>
      </c>
      <c r="H135" s="51" t="s">
        <v>404</v>
      </c>
      <c r="I135" s="3"/>
      <c r="J135" s="3"/>
      <c r="K135" s="3"/>
      <c r="L135" s="3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</row>
    <row r="136" spans="1:26" ht="12" customHeight="1" x14ac:dyDescent="0.2">
      <c r="A136" s="19">
        <v>6</v>
      </c>
      <c r="B136" s="11" t="s">
        <v>301</v>
      </c>
      <c r="C136" s="3"/>
      <c r="D136" s="3"/>
      <c r="E136" s="3"/>
      <c r="F136" s="3"/>
      <c r="G136" s="52">
        <v>15</v>
      </c>
      <c r="H136" s="51" t="s">
        <v>405</v>
      </c>
      <c r="I136" s="3"/>
      <c r="J136" s="3"/>
      <c r="K136" s="3"/>
      <c r="L136" s="3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</row>
    <row r="137" spans="1:26" ht="12" customHeight="1" x14ac:dyDescent="0.2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</row>
    <row r="138" spans="1:26" ht="12" customHeight="1" x14ac:dyDescent="0.2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</row>
    <row r="139" spans="1:26" ht="12" customHeight="1" x14ac:dyDescent="0.2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</row>
    <row r="140" spans="1:26" ht="12" customHeight="1" x14ac:dyDescent="0.2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</row>
    <row r="141" spans="1:26" ht="12" customHeight="1" x14ac:dyDescent="0.2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</row>
    <row r="142" spans="1:26" ht="12" customHeight="1" x14ac:dyDescent="0.2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</row>
    <row r="143" spans="1:26" ht="12" customHeight="1" x14ac:dyDescent="0.2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</row>
    <row r="144" spans="1:26" ht="12" customHeight="1" x14ac:dyDescent="0.2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</row>
    <row r="145" spans="1:26" ht="12" customHeight="1" x14ac:dyDescent="0.2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</row>
    <row r="146" spans="1:26" ht="12" customHeight="1" x14ac:dyDescent="0.2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</row>
    <row r="147" spans="1:26" ht="12" customHeight="1" x14ac:dyDescent="0.2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</row>
    <row r="148" spans="1:26" ht="12" customHeight="1" x14ac:dyDescent="0.2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</row>
    <row r="149" spans="1:26" ht="12" customHeight="1" x14ac:dyDescent="0.2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</row>
    <row r="150" spans="1:26" ht="12" customHeight="1" x14ac:dyDescent="0.2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</row>
    <row r="151" spans="1:26" ht="12" customHeight="1" x14ac:dyDescent="0.2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</row>
    <row r="152" spans="1:26" ht="12" customHeight="1" x14ac:dyDescent="0.2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</row>
    <row r="153" spans="1:26" ht="12" customHeight="1" x14ac:dyDescent="0.2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</row>
    <row r="154" spans="1:26" ht="12" customHeight="1" x14ac:dyDescent="0.2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</row>
    <row r="155" spans="1:26" ht="12" customHeight="1" x14ac:dyDescent="0.2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</row>
    <row r="156" spans="1:26" ht="12" customHeight="1" x14ac:dyDescent="0.2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</row>
    <row r="157" spans="1:26" ht="12" customHeight="1" x14ac:dyDescent="0.2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</row>
    <row r="158" spans="1:26" ht="12" customHeight="1" x14ac:dyDescent="0.2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</row>
    <row r="159" spans="1:26" ht="12" customHeight="1" x14ac:dyDescent="0.2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</row>
    <row r="160" spans="1:26" ht="12" customHeight="1" x14ac:dyDescent="0.2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</row>
    <row r="161" spans="1:26" ht="12" customHeight="1" x14ac:dyDescent="0.2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</row>
    <row r="162" spans="1:26" ht="12" customHeight="1" x14ac:dyDescent="0.2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</row>
    <row r="163" spans="1:26" ht="12" customHeight="1" x14ac:dyDescent="0.2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</row>
    <row r="164" spans="1:26" ht="12" customHeight="1" x14ac:dyDescent="0.2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</row>
    <row r="165" spans="1:26" ht="12" customHeight="1" x14ac:dyDescent="0.2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</row>
    <row r="166" spans="1:26" ht="12" customHeight="1" x14ac:dyDescent="0.2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</row>
    <row r="167" spans="1:26" ht="12" customHeight="1" x14ac:dyDescent="0.2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</row>
    <row r="168" spans="1:26" ht="12" customHeight="1" x14ac:dyDescent="0.2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</row>
    <row r="169" spans="1:26" ht="12" customHeight="1" x14ac:dyDescent="0.2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</row>
    <row r="170" spans="1:26" ht="12" customHeight="1" x14ac:dyDescent="0.2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</row>
    <row r="171" spans="1:26" ht="12" customHeight="1" x14ac:dyDescent="0.2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</row>
    <row r="172" spans="1:26" ht="12" customHeight="1" x14ac:dyDescent="0.2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</row>
    <row r="173" spans="1:26" ht="12" customHeight="1" x14ac:dyDescent="0.2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</row>
    <row r="174" spans="1:26" ht="12" customHeight="1" x14ac:dyDescent="0.2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</row>
    <row r="175" spans="1:26" ht="12" customHeight="1" x14ac:dyDescent="0.2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</row>
    <row r="176" spans="1:26" ht="12" customHeight="1" x14ac:dyDescent="0.2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</row>
    <row r="177" spans="1:26" ht="12" customHeight="1" x14ac:dyDescent="0.2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</row>
    <row r="178" spans="1:26" ht="12" customHeight="1" x14ac:dyDescent="0.2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</row>
    <row r="179" spans="1:26" ht="12" customHeight="1" x14ac:dyDescent="0.2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</row>
    <row r="180" spans="1:26" ht="12" customHeight="1" x14ac:dyDescent="0.2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</row>
    <row r="181" spans="1:26" ht="12" customHeight="1" x14ac:dyDescent="0.2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</row>
    <row r="182" spans="1:26" ht="12" customHeight="1" x14ac:dyDescent="0.2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</row>
    <row r="183" spans="1:26" ht="12" customHeight="1" x14ac:dyDescent="0.2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</row>
    <row r="184" spans="1:26" ht="12" customHeight="1" x14ac:dyDescent="0.2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</row>
    <row r="185" spans="1:26" ht="12" customHeight="1" x14ac:dyDescent="0.2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</row>
    <row r="186" spans="1:26" ht="12" customHeight="1" x14ac:dyDescent="0.2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</row>
    <row r="187" spans="1:26" ht="12" customHeight="1" x14ac:dyDescent="0.2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</row>
    <row r="188" spans="1:26" ht="12" customHeight="1" x14ac:dyDescent="0.2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</row>
    <row r="189" spans="1:26" ht="12" customHeight="1" x14ac:dyDescent="0.2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</row>
    <row r="190" spans="1:26" ht="12" customHeight="1" x14ac:dyDescent="0.2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</row>
    <row r="191" spans="1:26" ht="12" customHeight="1" x14ac:dyDescent="0.2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</row>
    <row r="192" spans="1:26" ht="12" customHeight="1" x14ac:dyDescent="0.2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</row>
    <row r="193" spans="1:26" ht="12" customHeight="1" x14ac:dyDescent="0.2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</row>
    <row r="194" spans="1:26" ht="12" customHeight="1" x14ac:dyDescent="0.2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</row>
    <row r="195" spans="1:26" ht="12" customHeight="1" x14ac:dyDescent="0.2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</row>
    <row r="196" spans="1:26" ht="11.25" x14ac:dyDescent="0.2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</row>
    <row r="197" spans="1:26" ht="11.25" x14ac:dyDescent="0.2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</row>
    <row r="198" spans="1:26" ht="11.25" x14ac:dyDescent="0.2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</row>
    <row r="199" spans="1:26" ht="11.25" x14ac:dyDescent="0.2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</row>
    <row r="200" spans="1:26" ht="11.25" x14ac:dyDescent="0.2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</row>
    <row r="201" spans="1:26" ht="11.25" x14ac:dyDescent="0.2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</row>
    <row r="202" spans="1:26" ht="11.25" x14ac:dyDescent="0.2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</row>
    <row r="203" spans="1:26" ht="11.25" x14ac:dyDescent="0.2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</row>
    <row r="204" spans="1:26" ht="11.25" x14ac:dyDescent="0.2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</row>
    <row r="205" spans="1:26" ht="11.25" x14ac:dyDescent="0.2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</row>
    <row r="206" spans="1:26" ht="11.25" x14ac:dyDescent="0.2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</row>
    <row r="207" spans="1:26" ht="11.25" x14ac:dyDescent="0.2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</row>
    <row r="208" spans="1:26" ht="11.25" x14ac:dyDescent="0.2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</row>
    <row r="209" spans="1:26" ht="11.25" x14ac:dyDescent="0.2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</row>
    <row r="210" spans="1:26" ht="11.25" x14ac:dyDescent="0.2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</row>
    <row r="211" spans="1:26" ht="11.25" x14ac:dyDescent="0.2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</row>
    <row r="212" spans="1:26" ht="11.25" x14ac:dyDescent="0.2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</row>
    <row r="213" spans="1:26" ht="11.25" x14ac:dyDescent="0.2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</row>
    <row r="214" spans="1:26" ht="11.25" x14ac:dyDescent="0.2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</row>
    <row r="215" spans="1:26" ht="11.25" x14ac:dyDescent="0.2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</row>
    <row r="216" spans="1:26" ht="11.25" x14ac:dyDescent="0.2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</row>
    <row r="217" spans="1:26" ht="11.25" x14ac:dyDescent="0.2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</row>
    <row r="218" spans="1:26" ht="11.25" x14ac:dyDescent="0.2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</row>
    <row r="219" spans="1:26" ht="11.25" x14ac:dyDescent="0.2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</row>
    <row r="220" spans="1:26" ht="11.25" x14ac:dyDescent="0.2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</row>
    <row r="221" spans="1:26" ht="11.25" x14ac:dyDescent="0.2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</row>
    <row r="222" spans="1:26" ht="11.25" x14ac:dyDescent="0.2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</row>
    <row r="223" spans="1:26" ht="11.25" x14ac:dyDescent="0.2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</row>
    <row r="224" spans="1:26" ht="11.25" x14ac:dyDescent="0.2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</row>
    <row r="225" spans="1:26" ht="11.25" x14ac:dyDescent="0.2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</row>
    <row r="226" spans="1:26" ht="11.25" x14ac:dyDescent="0.2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</row>
    <row r="227" spans="1:26" ht="11.25" x14ac:dyDescent="0.2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</row>
    <row r="228" spans="1:26" ht="11.25" x14ac:dyDescent="0.2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</row>
    <row r="229" spans="1:26" ht="11.25" x14ac:dyDescent="0.2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</row>
    <row r="230" spans="1:26" ht="11.25" x14ac:dyDescent="0.2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</row>
    <row r="231" spans="1:26" ht="11.25" x14ac:dyDescent="0.2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</row>
    <row r="232" spans="1:26" ht="11.25" x14ac:dyDescent="0.2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</row>
    <row r="233" spans="1:26" ht="11.25" x14ac:dyDescent="0.2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</row>
    <row r="234" spans="1:26" ht="11.25" x14ac:dyDescent="0.2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</row>
    <row r="235" spans="1:26" ht="11.25" x14ac:dyDescent="0.2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</row>
    <row r="236" spans="1:26" ht="11.25" x14ac:dyDescent="0.2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</row>
    <row r="237" spans="1:26" ht="11.25" x14ac:dyDescent="0.2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</row>
    <row r="238" spans="1:26" ht="11.25" x14ac:dyDescent="0.2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</row>
    <row r="239" spans="1:26" ht="11.25" x14ac:dyDescent="0.2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</row>
    <row r="240" spans="1:26" ht="11.25" x14ac:dyDescent="0.2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</row>
    <row r="241" spans="1:26" ht="11.25" x14ac:dyDescent="0.2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</row>
    <row r="242" spans="1:26" ht="11.25" x14ac:dyDescent="0.2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</row>
    <row r="243" spans="1:26" ht="11.25" x14ac:dyDescent="0.2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</row>
    <row r="244" spans="1:26" ht="11.25" x14ac:dyDescent="0.2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</row>
    <row r="245" spans="1:26" ht="11.25" x14ac:dyDescent="0.2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</row>
    <row r="246" spans="1:26" ht="11.25" x14ac:dyDescent="0.2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</row>
    <row r="247" spans="1:26" ht="11.25" x14ac:dyDescent="0.2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</row>
    <row r="248" spans="1:26" ht="11.25" x14ac:dyDescent="0.2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</row>
    <row r="249" spans="1:26" ht="11.25" x14ac:dyDescent="0.2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</row>
    <row r="250" spans="1:26" ht="11.25" x14ac:dyDescent="0.2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</row>
    <row r="251" spans="1:26" ht="11.25" x14ac:dyDescent="0.2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</row>
    <row r="252" spans="1:26" ht="11.25" x14ac:dyDescent="0.2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</row>
    <row r="253" spans="1:26" ht="11.25" x14ac:dyDescent="0.2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</row>
    <row r="254" spans="1:26" ht="11.25" x14ac:dyDescent="0.2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</row>
    <row r="255" spans="1:26" ht="11.25" x14ac:dyDescent="0.2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</row>
    <row r="256" spans="1:26" ht="11.25" x14ac:dyDescent="0.2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</row>
    <row r="257" spans="1:26" ht="11.25" x14ac:dyDescent="0.2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</row>
    <row r="258" spans="1:26" ht="11.25" x14ac:dyDescent="0.2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</row>
    <row r="259" spans="1:26" ht="11.25" x14ac:dyDescent="0.2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</row>
    <row r="260" spans="1:26" ht="11.25" x14ac:dyDescent="0.2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</row>
    <row r="261" spans="1:26" ht="11.25" x14ac:dyDescent="0.2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</row>
    <row r="262" spans="1:26" ht="11.25" x14ac:dyDescent="0.2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</row>
    <row r="263" spans="1:26" ht="11.25" x14ac:dyDescent="0.2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</row>
    <row r="264" spans="1:26" ht="11.25" x14ac:dyDescent="0.2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</row>
    <row r="265" spans="1:26" ht="11.25" x14ac:dyDescent="0.2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</row>
    <row r="266" spans="1:26" ht="11.25" x14ac:dyDescent="0.2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</row>
    <row r="267" spans="1:26" ht="11.25" x14ac:dyDescent="0.2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</row>
    <row r="268" spans="1:26" ht="11.25" x14ac:dyDescent="0.2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</row>
    <row r="269" spans="1:26" ht="11.25" x14ac:dyDescent="0.2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</row>
    <row r="270" spans="1:26" ht="11.25" x14ac:dyDescent="0.2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</row>
    <row r="271" spans="1:26" ht="11.25" x14ac:dyDescent="0.2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</row>
    <row r="272" spans="1:26" ht="11.25" x14ac:dyDescent="0.2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</row>
    <row r="273" spans="1:26" ht="11.25" x14ac:dyDescent="0.2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</row>
    <row r="274" spans="1:26" ht="11.25" x14ac:dyDescent="0.2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</row>
    <row r="275" spans="1:26" ht="11.25" x14ac:dyDescent="0.2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</row>
    <row r="276" spans="1:26" ht="11.25" x14ac:dyDescent="0.2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</row>
    <row r="277" spans="1:26" ht="11.25" x14ac:dyDescent="0.2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</row>
    <row r="278" spans="1:26" ht="11.25" x14ac:dyDescent="0.2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</row>
    <row r="279" spans="1:26" ht="11.25" x14ac:dyDescent="0.2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</row>
    <row r="280" spans="1:26" ht="11.25" x14ac:dyDescent="0.2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</row>
    <row r="281" spans="1:26" ht="11.25" x14ac:dyDescent="0.2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</row>
    <row r="282" spans="1:26" ht="11.25" x14ac:dyDescent="0.2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</row>
    <row r="283" spans="1:26" ht="11.25" x14ac:dyDescent="0.2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</row>
    <row r="284" spans="1:26" ht="11.25" x14ac:dyDescent="0.2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</row>
    <row r="285" spans="1:26" ht="11.25" x14ac:dyDescent="0.2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</row>
    <row r="286" spans="1:26" ht="11.25" x14ac:dyDescent="0.2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</row>
    <row r="287" spans="1:26" ht="11.25" x14ac:dyDescent="0.2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</row>
    <row r="288" spans="1:26" ht="11.25" x14ac:dyDescent="0.2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</row>
    <row r="289" spans="1:26" ht="11.25" x14ac:dyDescent="0.2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</row>
    <row r="290" spans="1:26" ht="11.25" x14ac:dyDescent="0.2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</row>
    <row r="291" spans="1:26" ht="11.25" x14ac:dyDescent="0.2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</row>
    <row r="292" spans="1:26" ht="11.25" x14ac:dyDescent="0.2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</row>
    <row r="293" spans="1:26" ht="11.25" x14ac:dyDescent="0.2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</row>
    <row r="294" spans="1:26" ht="11.25" x14ac:dyDescent="0.2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</row>
    <row r="295" spans="1:26" ht="11.25" x14ac:dyDescent="0.2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</row>
    <row r="296" spans="1:26" ht="11.25" x14ac:dyDescent="0.2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</row>
    <row r="297" spans="1:26" ht="11.25" x14ac:dyDescent="0.2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</row>
    <row r="298" spans="1:26" ht="11.25" x14ac:dyDescent="0.2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</row>
    <row r="299" spans="1:26" ht="11.25" x14ac:dyDescent="0.2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</row>
    <row r="300" spans="1:26" ht="11.25" x14ac:dyDescent="0.2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</row>
    <row r="301" spans="1:26" ht="11.25" x14ac:dyDescent="0.2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</row>
    <row r="302" spans="1:26" ht="11.25" x14ac:dyDescent="0.2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</row>
    <row r="303" spans="1:26" ht="11.25" x14ac:dyDescent="0.2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</row>
    <row r="304" spans="1:26" ht="11.25" x14ac:dyDescent="0.2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</row>
    <row r="305" spans="1:26" ht="11.25" x14ac:dyDescent="0.2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</row>
    <row r="306" spans="1:26" ht="11.25" x14ac:dyDescent="0.2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</row>
    <row r="307" spans="1:26" ht="11.25" x14ac:dyDescent="0.2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</row>
    <row r="308" spans="1:26" ht="11.25" x14ac:dyDescent="0.2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</row>
    <row r="309" spans="1:26" ht="11.25" x14ac:dyDescent="0.2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</row>
    <row r="310" spans="1:26" ht="11.25" x14ac:dyDescent="0.2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</row>
    <row r="311" spans="1:26" ht="11.25" x14ac:dyDescent="0.2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</row>
    <row r="312" spans="1:26" ht="11.25" x14ac:dyDescent="0.2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</row>
    <row r="313" spans="1:26" ht="11.25" x14ac:dyDescent="0.2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</row>
    <row r="314" spans="1:26" ht="11.25" x14ac:dyDescent="0.2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</row>
    <row r="315" spans="1:26" ht="11.25" x14ac:dyDescent="0.2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</row>
    <row r="316" spans="1:26" ht="11.25" x14ac:dyDescent="0.2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</row>
    <row r="317" spans="1:26" ht="11.25" x14ac:dyDescent="0.2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</row>
    <row r="318" spans="1:26" ht="11.25" x14ac:dyDescent="0.2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</row>
    <row r="319" spans="1:26" ht="11.25" x14ac:dyDescent="0.2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</row>
    <row r="320" spans="1:26" ht="11.25" x14ac:dyDescent="0.2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</row>
    <row r="321" spans="1:26" ht="11.25" x14ac:dyDescent="0.2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</row>
    <row r="322" spans="1:26" ht="11.25" x14ac:dyDescent="0.2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</row>
    <row r="323" spans="1:26" ht="11.25" x14ac:dyDescent="0.2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</row>
    <row r="324" spans="1:26" ht="11.25" x14ac:dyDescent="0.2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</row>
    <row r="325" spans="1:26" ht="11.25" x14ac:dyDescent="0.2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</row>
    <row r="326" spans="1:26" ht="11.25" x14ac:dyDescent="0.2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</row>
    <row r="327" spans="1:26" ht="11.25" x14ac:dyDescent="0.2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</row>
    <row r="328" spans="1:26" ht="11.25" x14ac:dyDescent="0.2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</row>
    <row r="329" spans="1:26" ht="11.25" x14ac:dyDescent="0.2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</row>
    <row r="330" spans="1:26" ht="11.25" x14ac:dyDescent="0.2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</row>
    <row r="331" spans="1:26" ht="11.25" x14ac:dyDescent="0.2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</row>
    <row r="332" spans="1:26" ht="11.25" x14ac:dyDescent="0.2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</row>
    <row r="333" spans="1:26" ht="11.25" x14ac:dyDescent="0.2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</row>
    <row r="334" spans="1:26" ht="11.25" x14ac:dyDescent="0.2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</row>
    <row r="335" spans="1:26" ht="11.25" x14ac:dyDescent="0.2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</row>
    <row r="336" spans="1:26" ht="11.25" x14ac:dyDescent="0.2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</row>
    <row r="337" spans="1:26" ht="11.25" x14ac:dyDescent="0.2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</row>
    <row r="338" spans="1:26" ht="11.25" x14ac:dyDescent="0.2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</row>
    <row r="339" spans="1:26" ht="11.25" x14ac:dyDescent="0.2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</row>
    <row r="340" spans="1:26" ht="11.25" x14ac:dyDescent="0.2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</row>
    <row r="341" spans="1:26" ht="11.25" x14ac:dyDescent="0.2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</row>
    <row r="342" spans="1:26" ht="11.25" x14ac:dyDescent="0.2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</row>
    <row r="343" spans="1:26" ht="11.25" x14ac:dyDescent="0.2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</row>
    <row r="344" spans="1:26" ht="11.25" x14ac:dyDescent="0.2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</row>
    <row r="345" spans="1:26" ht="11.25" x14ac:dyDescent="0.2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</row>
    <row r="346" spans="1:26" ht="11.25" x14ac:dyDescent="0.2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</row>
    <row r="347" spans="1:26" ht="11.25" x14ac:dyDescent="0.2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</row>
    <row r="348" spans="1:26" ht="11.25" x14ac:dyDescent="0.2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</row>
    <row r="349" spans="1:26" ht="11.25" x14ac:dyDescent="0.2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</row>
    <row r="350" spans="1:26" ht="11.25" x14ac:dyDescent="0.2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</row>
    <row r="351" spans="1:26" ht="11.25" x14ac:dyDescent="0.2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</row>
    <row r="352" spans="1:26" ht="11.25" x14ac:dyDescent="0.2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</row>
    <row r="353" spans="1:26" ht="11.25" x14ac:dyDescent="0.2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</row>
    <row r="354" spans="1:26" ht="11.25" x14ac:dyDescent="0.2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</row>
    <row r="355" spans="1:26" ht="11.25" x14ac:dyDescent="0.2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</row>
    <row r="356" spans="1:26" ht="11.25" x14ac:dyDescent="0.2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</row>
    <row r="357" spans="1:26" ht="11.25" x14ac:dyDescent="0.2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</row>
    <row r="358" spans="1:26" ht="11.25" x14ac:dyDescent="0.2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</row>
    <row r="359" spans="1:26" ht="11.25" x14ac:dyDescent="0.2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</row>
    <row r="360" spans="1:26" ht="11.25" x14ac:dyDescent="0.2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</row>
    <row r="361" spans="1:26" ht="11.25" x14ac:dyDescent="0.2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</row>
    <row r="362" spans="1:26" ht="11.25" x14ac:dyDescent="0.2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</row>
    <row r="363" spans="1:26" ht="11.25" x14ac:dyDescent="0.2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</row>
    <row r="364" spans="1:26" ht="11.25" x14ac:dyDescent="0.2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</row>
    <row r="365" spans="1:26" ht="11.25" x14ac:dyDescent="0.2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</row>
    <row r="366" spans="1:26" ht="11.25" x14ac:dyDescent="0.2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</row>
    <row r="367" spans="1:26" ht="11.25" x14ac:dyDescent="0.2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</row>
    <row r="368" spans="1:26" ht="11.25" x14ac:dyDescent="0.2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</row>
    <row r="369" spans="1:26" ht="11.25" x14ac:dyDescent="0.2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</row>
    <row r="370" spans="1:26" ht="11.25" x14ac:dyDescent="0.2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</row>
    <row r="371" spans="1:26" ht="11.25" x14ac:dyDescent="0.2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</row>
    <row r="372" spans="1:26" ht="11.25" x14ac:dyDescent="0.2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</row>
    <row r="373" spans="1:26" ht="11.25" x14ac:dyDescent="0.2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</row>
    <row r="374" spans="1:26" ht="11.25" x14ac:dyDescent="0.2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</row>
    <row r="375" spans="1:26" ht="11.25" x14ac:dyDescent="0.2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</row>
    <row r="376" spans="1:26" ht="11.25" x14ac:dyDescent="0.2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</row>
    <row r="377" spans="1:26" ht="11.25" x14ac:dyDescent="0.2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</row>
    <row r="378" spans="1:26" ht="11.25" x14ac:dyDescent="0.2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</row>
    <row r="379" spans="1:26" ht="11.25" x14ac:dyDescent="0.2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</row>
    <row r="380" spans="1:26" ht="11.25" x14ac:dyDescent="0.2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</row>
    <row r="381" spans="1:26" ht="11.25" x14ac:dyDescent="0.2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</row>
    <row r="382" spans="1:26" ht="11.25" x14ac:dyDescent="0.2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</row>
    <row r="383" spans="1:26" ht="11.25" x14ac:dyDescent="0.2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</row>
    <row r="384" spans="1:26" ht="11.25" x14ac:dyDescent="0.2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</row>
    <row r="385" spans="1:26" ht="11.25" x14ac:dyDescent="0.2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</row>
    <row r="386" spans="1:26" ht="11.25" x14ac:dyDescent="0.2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</row>
    <row r="387" spans="1:26" ht="11.25" x14ac:dyDescent="0.2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</row>
    <row r="388" spans="1:26" ht="11.25" x14ac:dyDescent="0.2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</row>
    <row r="389" spans="1:26" ht="11.25" x14ac:dyDescent="0.2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</row>
    <row r="390" spans="1:26" ht="11.25" x14ac:dyDescent="0.2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</row>
    <row r="391" spans="1:26" ht="11.25" x14ac:dyDescent="0.2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</row>
    <row r="392" spans="1:26" ht="11.25" x14ac:dyDescent="0.2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</row>
    <row r="393" spans="1:26" ht="11.25" x14ac:dyDescent="0.2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</row>
    <row r="394" spans="1:26" ht="11.25" x14ac:dyDescent="0.2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</row>
    <row r="395" spans="1:26" ht="11.25" x14ac:dyDescent="0.2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</row>
    <row r="396" spans="1:26" ht="11.25" x14ac:dyDescent="0.2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</row>
    <row r="397" spans="1:26" ht="11.25" x14ac:dyDescent="0.2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</row>
    <row r="398" spans="1:26" ht="11.25" x14ac:dyDescent="0.2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</row>
    <row r="399" spans="1:26" ht="11.25" x14ac:dyDescent="0.2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</row>
    <row r="400" spans="1:26" ht="11.25" x14ac:dyDescent="0.2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</row>
    <row r="401" spans="1:26" ht="11.25" x14ac:dyDescent="0.2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</row>
    <row r="402" spans="1:26" ht="11.25" x14ac:dyDescent="0.2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</row>
    <row r="403" spans="1:26" ht="11.25" x14ac:dyDescent="0.2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</row>
    <row r="404" spans="1:26" ht="11.25" x14ac:dyDescent="0.2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</row>
    <row r="405" spans="1:26" ht="11.25" x14ac:dyDescent="0.2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</row>
    <row r="406" spans="1:26" ht="11.25" x14ac:dyDescent="0.2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</row>
    <row r="407" spans="1:26" ht="11.25" x14ac:dyDescent="0.2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</row>
    <row r="408" spans="1:26" ht="11.25" x14ac:dyDescent="0.2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</row>
    <row r="409" spans="1:26" ht="11.25" x14ac:dyDescent="0.2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</row>
    <row r="410" spans="1:26" ht="11.25" x14ac:dyDescent="0.2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</row>
    <row r="411" spans="1:26" ht="11.25" x14ac:dyDescent="0.2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</row>
    <row r="412" spans="1:26" ht="11.25" x14ac:dyDescent="0.2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</row>
    <row r="413" spans="1:26" ht="11.25" x14ac:dyDescent="0.2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</row>
    <row r="414" spans="1:26" ht="11.25" x14ac:dyDescent="0.2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</row>
    <row r="415" spans="1:26" ht="11.25" x14ac:dyDescent="0.2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</row>
    <row r="416" spans="1:26" ht="11.25" x14ac:dyDescent="0.2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</row>
    <row r="417" spans="1:26" ht="11.25" x14ac:dyDescent="0.2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</row>
    <row r="418" spans="1:26" ht="11.25" x14ac:dyDescent="0.2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</row>
    <row r="419" spans="1:26" ht="11.25" x14ac:dyDescent="0.2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</row>
    <row r="420" spans="1:26" ht="11.25" x14ac:dyDescent="0.2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</row>
    <row r="421" spans="1:26" ht="11.25" x14ac:dyDescent="0.2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</row>
    <row r="422" spans="1:26" ht="11.25" x14ac:dyDescent="0.2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</row>
    <row r="423" spans="1:26" ht="11.25" x14ac:dyDescent="0.2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</row>
    <row r="424" spans="1:26" ht="11.25" x14ac:dyDescent="0.2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</row>
    <row r="425" spans="1:26" ht="11.25" x14ac:dyDescent="0.2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</row>
    <row r="426" spans="1:26" ht="11.25" x14ac:dyDescent="0.2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</row>
    <row r="427" spans="1:26" ht="11.25" x14ac:dyDescent="0.2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</row>
    <row r="428" spans="1:26" ht="11.25" x14ac:dyDescent="0.2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</row>
    <row r="429" spans="1:26" ht="11.25" x14ac:dyDescent="0.2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</row>
    <row r="430" spans="1:26" ht="11.25" x14ac:dyDescent="0.2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</row>
    <row r="431" spans="1:26" ht="11.25" x14ac:dyDescent="0.2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</row>
    <row r="432" spans="1:26" ht="11.25" x14ac:dyDescent="0.2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</row>
    <row r="433" spans="1:26" ht="11.25" x14ac:dyDescent="0.2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</row>
    <row r="434" spans="1:26" ht="11.25" x14ac:dyDescent="0.2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</row>
    <row r="435" spans="1:26" ht="11.25" x14ac:dyDescent="0.2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</row>
    <row r="436" spans="1:26" ht="11.25" x14ac:dyDescent="0.2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</row>
    <row r="437" spans="1:26" ht="11.25" x14ac:dyDescent="0.2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</row>
    <row r="438" spans="1:26" ht="11.25" x14ac:dyDescent="0.2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</row>
    <row r="439" spans="1:26" ht="11.25" x14ac:dyDescent="0.2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</row>
    <row r="440" spans="1:26" ht="11.25" x14ac:dyDescent="0.2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</row>
    <row r="441" spans="1:26" ht="11.25" x14ac:dyDescent="0.2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</row>
    <row r="442" spans="1:26" ht="11.25" x14ac:dyDescent="0.2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</row>
    <row r="443" spans="1:26" ht="11.25" x14ac:dyDescent="0.2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</row>
    <row r="444" spans="1:26" ht="11.25" x14ac:dyDescent="0.2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</row>
    <row r="445" spans="1:26" ht="11.25" x14ac:dyDescent="0.2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</row>
    <row r="446" spans="1:26" ht="11.25" x14ac:dyDescent="0.2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</row>
    <row r="447" spans="1:26" ht="11.25" x14ac:dyDescent="0.2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</row>
    <row r="448" spans="1:26" ht="11.25" x14ac:dyDescent="0.2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</row>
    <row r="449" spans="1:26" ht="11.25" x14ac:dyDescent="0.2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</row>
    <row r="450" spans="1:26" ht="11.25" x14ac:dyDescent="0.2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</row>
    <row r="451" spans="1:26" ht="11.25" x14ac:dyDescent="0.2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</row>
    <row r="452" spans="1:26" ht="11.25" x14ac:dyDescent="0.2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</row>
    <row r="453" spans="1:26" ht="11.25" x14ac:dyDescent="0.2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</row>
    <row r="454" spans="1:26" ht="11.25" x14ac:dyDescent="0.2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</row>
    <row r="455" spans="1:26" ht="11.25" x14ac:dyDescent="0.2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</row>
    <row r="456" spans="1:26" ht="11.25" x14ac:dyDescent="0.2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</row>
    <row r="457" spans="1:26" ht="11.25" x14ac:dyDescent="0.2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</row>
    <row r="458" spans="1:26" ht="11.25" x14ac:dyDescent="0.2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</row>
    <row r="459" spans="1:26" ht="11.25" x14ac:dyDescent="0.2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</row>
    <row r="460" spans="1:26" ht="11.25" x14ac:dyDescent="0.2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</row>
    <row r="461" spans="1:26" ht="11.25" x14ac:dyDescent="0.2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</row>
    <row r="462" spans="1:26" ht="11.25" x14ac:dyDescent="0.2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</row>
    <row r="463" spans="1:26" ht="11.25" x14ac:dyDescent="0.2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</row>
    <row r="464" spans="1:26" ht="11.25" x14ac:dyDescent="0.2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</row>
    <row r="465" spans="1:26" ht="11.25" x14ac:dyDescent="0.2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</row>
    <row r="466" spans="1:26" ht="11.25" x14ac:dyDescent="0.2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</row>
    <row r="467" spans="1:26" ht="11.25" x14ac:dyDescent="0.2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</row>
    <row r="468" spans="1:26" ht="11.25" x14ac:dyDescent="0.2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</row>
    <row r="469" spans="1:26" ht="11.25" x14ac:dyDescent="0.2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</row>
    <row r="470" spans="1:26" ht="11.25" x14ac:dyDescent="0.2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</row>
    <row r="471" spans="1:26" ht="11.25" x14ac:dyDescent="0.2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</row>
    <row r="472" spans="1:26" ht="11.25" x14ac:dyDescent="0.2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</row>
    <row r="473" spans="1:26" ht="11.25" x14ac:dyDescent="0.2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</row>
    <row r="474" spans="1:26" ht="11.25" x14ac:dyDescent="0.2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</row>
    <row r="475" spans="1:26" ht="11.25" x14ac:dyDescent="0.2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</row>
    <row r="476" spans="1:26" ht="11.25" x14ac:dyDescent="0.2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</row>
    <row r="477" spans="1:26" ht="11.25" x14ac:dyDescent="0.2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</row>
    <row r="478" spans="1:26" ht="11.25" x14ac:dyDescent="0.2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</row>
    <row r="479" spans="1:26" ht="11.25" x14ac:dyDescent="0.2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</row>
    <row r="480" spans="1:26" ht="11.25" x14ac:dyDescent="0.2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</row>
    <row r="481" spans="1:26" ht="11.25" x14ac:dyDescent="0.2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</row>
    <row r="482" spans="1:26" ht="11.25" x14ac:dyDescent="0.2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</row>
    <row r="483" spans="1:26" ht="11.25" x14ac:dyDescent="0.2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</row>
    <row r="484" spans="1:26" ht="11.25" x14ac:dyDescent="0.2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</row>
    <row r="485" spans="1:26" ht="11.25" x14ac:dyDescent="0.2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</row>
    <row r="486" spans="1:26" ht="11.25" x14ac:dyDescent="0.2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</row>
    <row r="487" spans="1:26" ht="11.25" x14ac:dyDescent="0.2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</row>
    <row r="488" spans="1:26" ht="11.25" x14ac:dyDescent="0.2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</row>
    <row r="489" spans="1:26" ht="11.25" x14ac:dyDescent="0.2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</row>
    <row r="490" spans="1:26" ht="11.25" x14ac:dyDescent="0.2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</row>
    <row r="491" spans="1:26" ht="11.25" x14ac:dyDescent="0.2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</row>
    <row r="492" spans="1:26" ht="11.25" x14ac:dyDescent="0.2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</row>
    <row r="493" spans="1:26" ht="11.25" x14ac:dyDescent="0.2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</row>
    <row r="494" spans="1:26" ht="11.25" x14ac:dyDescent="0.2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</row>
    <row r="495" spans="1:26" ht="11.25" x14ac:dyDescent="0.2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</row>
    <row r="496" spans="1:26" ht="11.25" x14ac:dyDescent="0.2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</row>
    <row r="497" spans="1:26" ht="11.25" x14ac:dyDescent="0.2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</row>
    <row r="498" spans="1:26" ht="11.25" x14ac:dyDescent="0.2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</row>
    <row r="499" spans="1:26" ht="11.25" x14ac:dyDescent="0.2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</row>
    <row r="500" spans="1:26" ht="11.25" x14ac:dyDescent="0.2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</row>
    <row r="501" spans="1:26" ht="11.25" x14ac:dyDescent="0.2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</row>
    <row r="502" spans="1:26" ht="11.25" x14ac:dyDescent="0.2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</row>
    <row r="503" spans="1:26" ht="11.25" x14ac:dyDescent="0.2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</row>
    <row r="504" spans="1:26" ht="11.25" x14ac:dyDescent="0.2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</row>
    <row r="505" spans="1:26" ht="11.25" x14ac:dyDescent="0.2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</row>
    <row r="506" spans="1:26" ht="11.25" x14ac:dyDescent="0.2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</row>
    <row r="507" spans="1:26" ht="11.25" x14ac:dyDescent="0.2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</row>
    <row r="508" spans="1:26" ht="11.25" x14ac:dyDescent="0.2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</row>
    <row r="509" spans="1:26" ht="11.25" x14ac:dyDescent="0.2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</row>
    <row r="510" spans="1:26" ht="11.25" x14ac:dyDescent="0.2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</row>
    <row r="511" spans="1:26" ht="11.25" x14ac:dyDescent="0.2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</row>
    <row r="512" spans="1:26" ht="11.25" x14ac:dyDescent="0.2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</row>
    <row r="513" spans="1:26" ht="11.25" x14ac:dyDescent="0.2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</row>
    <row r="514" spans="1:26" ht="11.25" x14ac:dyDescent="0.2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</row>
    <row r="515" spans="1:26" ht="11.25" x14ac:dyDescent="0.2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</row>
    <row r="516" spans="1:26" ht="11.25" x14ac:dyDescent="0.2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</row>
    <row r="517" spans="1:26" ht="11.25" x14ac:dyDescent="0.2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</row>
    <row r="518" spans="1:26" ht="11.25" x14ac:dyDescent="0.2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</row>
    <row r="519" spans="1:26" ht="11.25" x14ac:dyDescent="0.2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</row>
    <row r="520" spans="1:26" ht="11.25" x14ac:dyDescent="0.2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</row>
    <row r="521" spans="1:26" ht="11.25" x14ac:dyDescent="0.2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</row>
    <row r="522" spans="1:26" ht="11.25" x14ac:dyDescent="0.2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</row>
    <row r="523" spans="1:26" ht="11.25" x14ac:dyDescent="0.2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</row>
    <row r="524" spans="1:26" ht="11.25" x14ac:dyDescent="0.2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</row>
    <row r="525" spans="1:26" ht="11.25" x14ac:dyDescent="0.2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</row>
    <row r="526" spans="1:26" ht="11.25" x14ac:dyDescent="0.2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</row>
    <row r="527" spans="1:26" ht="11.25" x14ac:dyDescent="0.2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</row>
    <row r="528" spans="1:26" ht="11.25" x14ac:dyDescent="0.2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</row>
    <row r="529" spans="1:26" ht="11.25" x14ac:dyDescent="0.2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</row>
    <row r="530" spans="1:26" ht="11.25" x14ac:dyDescent="0.2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</row>
    <row r="531" spans="1:26" ht="11.25" x14ac:dyDescent="0.2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</row>
    <row r="532" spans="1:26" ht="11.25" x14ac:dyDescent="0.2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</row>
    <row r="533" spans="1:26" ht="11.25" x14ac:dyDescent="0.2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</row>
    <row r="534" spans="1:26" ht="11.25" x14ac:dyDescent="0.2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</row>
    <row r="535" spans="1:26" ht="11.25" x14ac:dyDescent="0.2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</row>
    <row r="536" spans="1:26" ht="11.25" x14ac:dyDescent="0.2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</row>
    <row r="537" spans="1:26" ht="11.25" x14ac:dyDescent="0.2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</row>
    <row r="538" spans="1:26" ht="11.25" x14ac:dyDescent="0.2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</row>
    <row r="539" spans="1:26" ht="11.25" x14ac:dyDescent="0.2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</row>
    <row r="540" spans="1:26" ht="11.25" x14ac:dyDescent="0.2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</row>
    <row r="541" spans="1:26" ht="11.25" x14ac:dyDescent="0.2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</row>
    <row r="542" spans="1:26" ht="11.25" x14ac:dyDescent="0.2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</row>
    <row r="543" spans="1:26" ht="11.25" x14ac:dyDescent="0.2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</row>
    <row r="544" spans="1:26" ht="11.25" x14ac:dyDescent="0.2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</row>
    <row r="545" spans="1:26" ht="11.25" x14ac:dyDescent="0.2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</row>
    <row r="546" spans="1:26" ht="11.25" x14ac:dyDescent="0.2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</row>
    <row r="547" spans="1:26" ht="11.25" x14ac:dyDescent="0.2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</row>
    <row r="548" spans="1:26" ht="11.25" x14ac:dyDescent="0.2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</row>
    <row r="549" spans="1:26" ht="11.25" x14ac:dyDescent="0.2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</row>
    <row r="550" spans="1:26" ht="11.25" x14ac:dyDescent="0.2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</row>
    <row r="551" spans="1:26" ht="11.25" x14ac:dyDescent="0.2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</row>
    <row r="552" spans="1:26" ht="11.25" x14ac:dyDescent="0.2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</row>
    <row r="553" spans="1:26" ht="11.25" x14ac:dyDescent="0.2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</row>
    <row r="554" spans="1:26" ht="11.25" x14ac:dyDescent="0.2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</row>
    <row r="555" spans="1:26" ht="11.25" x14ac:dyDescent="0.2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</row>
    <row r="556" spans="1:26" ht="11.25" x14ac:dyDescent="0.2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</row>
    <row r="557" spans="1:26" ht="11.25" x14ac:dyDescent="0.2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</row>
    <row r="558" spans="1:26" ht="11.25" x14ac:dyDescent="0.2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</row>
    <row r="559" spans="1:26" ht="11.25" x14ac:dyDescent="0.2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</row>
    <row r="560" spans="1:26" ht="11.25" x14ac:dyDescent="0.2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</row>
    <row r="561" spans="1:26" ht="11.25" x14ac:dyDescent="0.2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</row>
    <row r="562" spans="1:26" ht="11.25" x14ac:dyDescent="0.2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</row>
    <row r="563" spans="1:26" ht="11.25" x14ac:dyDescent="0.2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</row>
    <row r="564" spans="1:26" ht="11.25" x14ac:dyDescent="0.2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</row>
    <row r="565" spans="1:26" ht="11.25" x14ac:dyDescent="0.2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</row>
    <row r="566" spans="1:26" ht="11.25" x14ac:dyDescent="0.2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</row>
    <row r="567" spans="1:26" ht="11.25" x14ac:dyDescent="0.2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</row>
    <row r="568" spans="1:26" ht="11.25" x14ac:dyDescent="0.2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</row>
    <row r="569" spans="1:26" ht="11.25" x14ac:dyDescent="0.2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</row>
    <row r="570" spans="1:26" ht="11.25" x14ac:dyDescent="0.2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</row>
    <row r="571" spans="1:26" ht="11.25" x14ac:dyDescent="0.2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</row>
    <row r="572" spans="1:26" ht="11.25" x14ac:dyDescent="0.2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</row>
    <row r="573" spans="1:26" ht="11.25" x14ac:dyDescent="0.2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</row>
    <row r="574" spans="1:26" ht="11.25" x14ac:dyDescent="0.2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</row>
    <row r="575" spans="1:26" ht="11.25" x14ac:dyDescent="0.2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</row>
    <row r="576" spans="1:26" ht="11.25" x14ac:dyDescent="0.2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</row>
    <row r="577" spans="1:26" ht="11.25" x14ac:dyDescent="0.2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</row>
    <row r="578" spans="1:26" ht="11.25" x14ac:dyDescent="0.2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</row>
    <row r="579" spans="1:26" ht="11.25" x14ac:dyDescent="0.2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</row>
    <row r="580" spans="1:26" ht="11.25" x14ac:dyDescent="0.2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</row>
    <row r="581" spans="1:26" ht="11.25" x14ac:dyDescent="0.2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</row>
    <row r="582" spans="1:26" ht="11.25" x14ac:dyDescent="0.2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</row>
    <row r="583" spans="1:26" ht="11.25" x14ac:dyDescent="0.2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</row>
    <row r="584" spans="1:26" ht="11.25" x14ac:dyDescent="0.2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</row>
    <row r="585" spans="1:26" ht="11.25" x14ac:dyDescent="0.2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</row>
    <row r="586" spans="1:26" ht="11.25" x14ac:dyDescent="0.2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</row>
    <row r="587" spans="1:26" ht="11.25" x14ac:dyDescent="0.2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</row>
    <row r="588" spans="1:26" ht="11.25" x14ac:dyDescent="0.2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</row>
    <row r="589" spans="1:26" ht="11.25" x14ac:dyDescent="0.2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</row>
    <row r="590" spans="1:26" ht="11.25" x14ac:dyDescent="0.2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</row>
    <row r="591" spans="1:26" ht="11.25" x14ac:dyDescent="0.2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</row>
    <row r="592" spans="1:26" ht="11.25" x14ac:dyDescent="0.2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</row>
    <row r="593" spans="1:26" ht="11.25" x14ac:dyDescent="0.2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</row>
    <row r="594" spans="1:26" ht="11.25" x14ac:dyDescent="0.2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</row>
    <row r="595" spans="1:26" ht="11.25" x14ac:dyDescent="0.2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</row>
    <row r="596" spans="1:26" ht="11.25" x14ac:dyDescent="0.2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</row>
    <row r="597" spans="1:26" ht="11.25" x14ac:dyDescent="0.2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</row>
    <row r="598" spans="1:26" ht="11.25" x14ac:dyDescent="0.2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</row>
    <row r="599" spans="1:26" ht="11.25" x14ac:dyDescent="0.2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</row>
    <row r="600" spans="1:26" ht="11.25" x14ac:dyDescent="0.2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</row>
    <row r="601" spans="1:26" ht="11.25" x14ac:dyDescent="0.2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</row>
    <row r="602" spans="1:26" ht="11.25" x14ac:dyDescent="0.2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</row>
    <row r="603" spans="1:26" ht="11.25" x14ac:dyDescent="0.2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</row>
    <row r="604" spans="1:26" ht="11.25" x14ac:dyDescent="0.2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</row>
    <row r="605" spans="1:26" ht="11.25" x14ac:dyDescent="0.2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</row>
    <row r="606" spans="1:26" ht="11.25" x14ac:dyDescent="0.2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</row>
    <row r="607" spans="1:26" ht="11.25" x14ac:dyDescent="0.2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</row>
    <row r="608" spans="1:26" ht="11.25" x14ac:dyDescent="0.2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</row>
    <row r="609" spans="1:26" ht="11.25" x14ac:dyDescent="0.2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</row>
    <row r="610" spans="1:26" ht="11.25" x14ac:dyDescent="0.2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</row>
    <row r="611" spans="1:26" ht="11.25" x14ac:dyDescent="0.2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</row>
    <row r="612" spans="1:26" ht="11.25" x14ac:dyDescent="0.2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</row>
    <row r="613" spans="1:26" ht="11.25" x14ac:dyDescent="0.2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</row>
    <row r="614" spans="1:26" ht="11.25" x14ac:dyDescent="0.2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</row>
    <row r="615" spans="1:26" ht="11.25" x14ac:dyDescent="0.2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</row>
    <row r="616" spans="1:26" ht="11.25" x14ac:dyDescent="0.2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</row>
    <row r="617" spans="1:26" ht="11.25" x14ac:dyDescent="0.2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</row>
    <row r="618" spans="1:26" ht="11.25" x14ac:dyDescent="0.2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</row>
    <row r="619" spans="1:26" ht="11.25" x14ac:dyDescent="0.2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</row>
    <row r="620" spans="1:26" ht="11.25" x14ac:dyDescent="0.2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</row>
    <row r="621" spans="1:26" ht="11.25" x14ac:dyDescent="0.2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</row>
    <row r="622" spans="1:26" ht="11.25" x14ac:dyDescent="0.2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</row>
    <row r="623" spans="1:26" ht="11.25" x14ac:dyDescent="0.2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</row>
    <row r="624" spans="1:26" ht="11.25" x14ac:dyDescent="0.2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</row>
    <row r="625" spans="1:26" ht="11.25" x14ac:dyDescent="0.2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</row>
    <row r="626" spans="1:26" ht="11.25" x14ac:dyDescent="0.2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</row>
    <row r="627" spans="1:26" ht="11.25" x14ac:dyDescent="0.2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</row>
    <row r="628" spans="1:26" ht="11.25" x14ac:dyDescent="0.2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</row>
    <row r="629" spans="1:26" ht="11.25" x14ac:dyDescent="0.2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</row>
    <row r="630" spans="1:26" ht="11.25" x14ac:dyDescent="0.2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</row>
    <row r="631" spans="1:26" ht="11.25" x14ac:dyDescent="0.2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</row>
    <row r="632" spans="1:26" ht="11.25" x14ac:dyDescent="0.2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</row>
    <row r="633" spans="1:26" ht="11.25" x14ac:dyDescent="0.2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</row>
    <row r="634" spans="1:26" ht="11.25" x14ac:dyDescent="0.2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</row>
    <row r="635" spans="1:26" ht="11.25" x14ac:dyDescent="0.2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</row>
    <row r="636" spans="1:26" ht="11.25" x14ac:dyDescent="0.2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</row>
    <row r="637" spans="1:26" ht="11.25" x14ac:dyDescent="0.2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</row>
    <row r="638" spans="1:26" ht="11.25" x14ac:dyDescent="0.2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</row>
    <row r="639" spans="1:26" ht="11.25" x14ac:dyDescent="0.2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</row>
    <row r="640" spans="1:26" ht="11.25" x14ac:dyDescent="0.2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</row>
    <row r="641" spans="1:26" ht="11.25" x14ac:dyDescent="0.2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</row>
    <row r="642" spans="1:26" ht="11.25" x14ac:dyDescent="0.2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</row>
    <row r="643" spans="1:26" ht="11.25" x14ac:dyDescent="0.2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</row>
    <row r="644" spans="1:26" ht="11.25" x14ac:dyDescent="0.2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</row>
    <row r="645" spans="1:26" ht="11.25" x14ac:dyDescent="0.2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</row>
    <row r="646" spans="1:26" ht="11.25" x14ac:dyDescent="0.2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</row>
    <row r="647" spans="1:26" ht="11.25" x14ac:dyDescent="0.2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</row>
    <row r="648" spans="1:26" ht="11.25" x14ac:dyDescent="0.2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</row>
    <row r="649" spans="1:26" ht="11.25" x14ac:dyDescent="0.2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</row>
    <row r="650" spans="1:26" ht="11.25" x14ac:dyDescent="0.2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</row>
    <row r="651" spans="1:26" ht="11.25" x14ac:dyDescent="0.2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</row>
    <row r="652" spans="1:26" ht="11.25" x14ac:dyDescent="0.2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</row>
    <row r="653" spans="1:26" ht="11.25" x14ac:dyDescent="0.2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</row>
    <row r="654" spans="1:26" ht="11.25" x14ac:dyDescent="0.2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</row>
    <row r="655" spans="1:26" ht="11.25" x14ac:dyDescent="0.2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</row>
    <row r="656" spans="1:26" ht="11.25" x14ac:dyDescent="0.2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</row>
    <row r="657" spans="1:26" ht="11.25" x14ac:dyDescent="0.2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</row>
    <row r="658" spans="1:26" ht="11.25" x14ac:dyDescent="0.2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</row>
    <row r="659" spans="1:26" ht="11.25" x14ac:dyDescent="0.2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</row>
    <row r="660" spans="1:26" ht="11.25" x14ac:dyDescent="0.2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</row>
    <row r="661" spans="1:26" ht="11.25" x14ac:dyDescent="0.2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</row>
    <row r="662" spans="1:26" ht="11.25" x14ac:dyDescent="0.2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</row>
    <row r="663" spans="1:26" ht="11.25" x14ac:dyDescent="0.2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</row>
    <row r="664" spans="1:26" ht="11.25" x14ac:dyDescent="0.2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</row>
    <row r="665" spans="1:26" ht="11.25" x14ac:dyDescent="0.2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</row>
    <row r="666" spans="1:26" ht="11.25" x14ac:dyDescent="0.2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</row>
    <row r="667" spans="1:26" ht="11.25" x14ac:dyDescent="0.2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</row>
    <row r="668" spans="1:26" ht="11.25" x14ac:dyDescent="0.2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</row>
    <row r="669" spans="1:26" ht="11.25" x14ac:dyDescent="0.2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</row>
    <row r="670" spans="1:26" ht="11.25" x14ac:dyDescent="0.2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</row>
    <row r="671" spans="1:26" ht="11.25" x14ac:dyDescent="0.2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</row>
    <row r="672" spans="1:26" ht="11.25" x14ac:dyDescent="0.2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</row>
    <row r="673" spans="1:26" ht="11.25" x14ac:dyDescent="0.2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</row>
    <row r="674" spans="1:26" ht="11.25" x14ac:dyDescent="0.2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</row>
    <row r="675" spans="1:26" ht="11.25" x14ac:dyDescent="0.2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</row>
    <row r="676" spans="1:26" ht="11.25" x14ac:dyDescent="0.2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</row>
    <row r="677" spans="1:26" ht="11.25" x14ac:dyDescent="0.2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</row>
    <row r="678" spans="1:26" ht="11.25" x14ac:dyDescent="0.2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</row>
    <row r="679" spans="1:26" ht="11.25" x14ac:dyDescent="0.2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</row>
    <row r="680" spans="1:26" ht="11.25" x14ac:dyDescent="0.2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</row>
    <row r="681" spans="1:26" ht="11.25" x14ac:dyDescent="0.2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</row>
    <row r="682" spans="1:26" ht="11.25" x14ac:dyDescent="0.2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</row>
    <row r="683" spans="1:26" ht="11.25" x14ac:dyDescent="0.2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</row>
    <row r="684" spans="1:26" ht="11.25" x14ac:dyDescent="0.2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</row>
    <row r="685" spans="1:26" ht="11.25" x14ac:dyDescent="0.2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</row>
    <row r="686" spans="1:26" ht="11.25" x14ac:dyDescent="0.2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</row>
    <row r="687" spans="1:26" ht="11.25" x14ac:dyDescent="0.2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</row>
    <row r="688" spans="1:26" ht="11.25" x14ac:dyDescent="0.2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</row>
    <row r="689" spans="1:26" ht="11.25" x14ac:dyDescent="0.2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</row>
    <row r="690" spans="1:26" ht="11.25" x14ac:dyDescent="0.2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</row>
    <row r="691" spans="1:26" ht="11.25" x14ac:dyDescent="0.2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</row>
    <row r="692" spans="1:26" ht="11.25" x14ac:dyDescent="0.2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</row>
    <row r="693" spans="1:26" ht="11.25" x14ac:dyDescent="0.2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</row>
    <row r="694" spans="1:26" ht="11.25" x14ac:dyDescent="0.2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</row>
    <row r="695" spans="1:26" ht="11.25" x14ac:dyDescent="0.2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</row>
    <row r="696" spans="1:26" ht="11.25" x14ac:dyDescent="0.2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</row>
    <row r="697" spans="1:26" ht="11.25" x14ac:dyDescent="0.2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</row>
    <row r="698" spans="1:26" ht="11.25" x14ac:dyDescent="0.2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</row>
    <row r="699" spans="1:26" ht="11.25" x14ac:dyDescent="0.2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</row>
    <row r="700" spans="1:26" ht="11.25" x14ac:dyDescent="0.2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</row>
    <row r="701" spans="1:26" ht="11.25" x14ac:dyDescent="0.2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</row>
    <row r="702" spans="1:26" ht="11.25" x14ac:dyDescent="0.2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</row>
    <row r="703" spans="1:26" ht="11.25" x14ac:dyDescent="0.2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</row>
    <row r="704" spans="1:26" ht="11.25" x14ac:dyDescent="0.2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</row>
    <row r="705" spans="1:26" ht="11.25" x14ac:dyDescent="0.2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</row>
    <row r="706" spans="1:26" ht="11.25" x14ac:dyDescent="0.2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</row>
    <row r="707" spans="1:26" ht="11.25" x14ac:dyDescent="0.2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</row>
    <row r="708" spans="1:26" ht="11.25" x14ac:dyDescent="0.2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</row>
    <row r="709" spans="1:26" ht="11.25" x14ac:dyDescent="0.2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</row>
    <row r="710" spans="1:26" ht="11.25" x14ac:dyDescent="0.2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</row>
    <row r="711" spans="1:26" ht="11.25" x14ac:dyDescent="0.2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</row>
    <row r="712" spans="1:26" ht="11.25" x14ac:dyDescent="0.2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</row>
    <row r="713" spans="1:26" ht="11.25" x14ac:dyDescent="0.2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</row>
    <row r="714" spans="1:26" ht="11.25" x14ac:dyDescent="0.2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</row>
    <row r="715" spans="1:26" ht="11.25" x14ac:dyDescent="0.2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</row>
    <row r="716" spans="1:26" ht="11.25" x14ac:dyDescent="0.2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</row>
    <row r="717" spans="1:26" ht="11.25" x14ac:dyDescent="0.2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</row>
    <row r="718" spans="1:26" ht="11.25" x14ac:dyDescent="0.2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</row>
    <row r="719" spans="1:26" ht="11.25" x14ac:dyDescent="0.2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</row>
    <row r="720" spans="1:26" ht="11.25" x14ac:dyDescent="0.2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</row>
    <row r="721" spans="1:26" ht="11.25" x14ac:dyDescent="0.2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</row>
    <row r="722" spans="1:26" ht="11.25" x14ac:dyDescent="0.2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</row>
    <row r="723" spans="1:26" ht="11.25" x14ac:dyDescent="0.2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</row>
    <row r="724" spans="1:26" ht="11.25" x14ac:dyDescent="0.2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</row>
    <row r="725" spans="1:26" ht="11.25" x14ac:dyDescent="0.2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</row>
    <row r="726" spans="1:26" ht="11.25" x14ac:dyDescent="0.2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</row>
    <row r="727" spans="1:26" ht="11.25" x14ac:dyDescent="0.2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</row>
    <row r="728" spans="1:26" ht="11.25" x14ac:dyDescent="0.2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</row>
    <row r="729" spans="1:26" ht="11.25" x14ac:dyDescent="0.2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</row>
    <row r="730" spans="1:26" ht="11.25" x14ac:dyDescent="0.2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</row>
    <row r="731" spans="1:26" ht="11.25" x14ac:dyDescent="0.2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</row>
    <row r="732" spans="1:26" ht="11.25" x14ac:dyDescent="0.2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</row>
    <row r="733" spans="1:26" ht="11.25" x14ac:dyDescent="0.2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</row>
    <row r="734" spans="1:26" ht="11.25" x14ac:dyDescent="0.2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</row>
    <row r="735" spans="1:26" ht="11.25" x14ac:dyDescent="0.2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</row>
    <row r="736" spans="1:26" ht="11.25" x14ac:dyDescent="0.2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</row>
    <row r="737" spans="1:26" ht="11.25" x14ac:dyDescent="0.2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</row>
    <row r="738" spans="1:26" ht="11.25" x14ac:dyDescent="0.2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</row>
    <row r="739" spans="1:26" ht="11.25" x14ac:dyDescent="0.2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</row>
    <row r="740" spans="1:26" ht="11.25" x14ac:dyDescent="0.2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</row>
    <row r="741" spans="1:26" ht="11.25" x14ac:dyDescent="0.2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</row>
    <row r="742" spans="1:26" ht="11.25" x14ac:dyDescent="0.2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</row>
    <row r="743" spans="1:26" ht="11.25" x14ac:dyDescent="0.2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</row>
    <row r="744" spans="1:26" ht="11.25" x14ac:dyDescent="0.2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</row>
    <row r="745" spans="1:26" ht="11.25" x14ac:dyDescent="0.2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</row>
    <row r="746" spans="1:26" ht="11.25" x14ac:dyDescent="0.2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</row>
    <row r="747" spans="1:26" ht="11.25" x14ac:dyDescent="0.2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</row>
    <row r="748" spans="1:26" ht="11.25" x14ac:dyDescent="0.2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</row>
    <row r="749" spans="1:26" ht="11.25" x14ac:dyDescent="0.2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</row>
    <row r="750" spans="1:26" ht="11.25" x14ac:dyDescent="0.2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</row>
    <row r="751" spans="1:26" ht="11.25" x14ac:dyDescent="0.2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</row>
    <row r="752" spans="1:26" ht="11.25" x14ac:dyDescent="0.2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</row>
    <row r="753" spans="1:26" ht="11.25" x14ac:dyDescent="0.2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</row>
    <row r="754" spans="1:26" ht="11.25" x14ac:dyDescent="0.2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</row>
    <row r="755" spans="1:26" ht="11.25" x14ac:dyDescent="0.2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</row>
    <row r="756" spans="1:26" ht="11.25" x14ac:dyDescent="0.2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</row>
    <row r="757" spans="1:26" ht="11.25" x14ac:dyDescent="0.2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</row>
    <row r="758" spans="1:26" ht="11.25" x14ac:dyDescent="0.2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</row>
    <row r="759" spans="1:26" ht="11.25" x14ac:dyDescent="0.2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</row>
    <row r="760" spans="1:26" ht="11.25" x14ac:dyDescent="0.2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</row>
    <row r="761" spans="1:26" ht="11.25" x14ac:dyDescent="0.2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</row>
    <row r="762" spans="1:26" ht="11.25" x14ac:dyDescent="0.2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</row>
    <row r="763" spans="1:26" ht="11.25" x14ac:dyDescent="0.2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</row>
    <row r="764" spans="1:26" ht="11.25" x14ac:dyDescent="0.2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</row>
    <row r="765" spans="1:26" ht="11.25" x14ac:dyDescent="0.2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</row>
    <row r="766" spans="1:26" ht="11.25" x14ac:dyDescent="0.2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</row>
    <row r="767" spans="1:26" ht="11.25" x14ac:dyDescent="0.2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</row>
    <row r="768" spans="1:26" ht="11.25" x14ac:dyDescent="0.2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</row>
    <row r="769" spans="1:26" ht="11.25" x14ac:dyDescent="0.2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</row>
    <row r="770" spans="1:26" ht="11.25" x14ac:dyDescent="0.2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</row>
    <row r="771" spans="1:26" ht="11.25" x14ac:dyDescent="0.2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</row>
    <row r="772" spans="1:26" ht="11.25" x14ac:dyDescent="0.2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</row>
    <row r="773" spans="1:26" ht="11.25" x14ac:dyDescent="0.2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</row>
    <row r="774" spans="1:26" ht="11.25" x14ac:dyDescent="0.2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</row>
    <row r="775" spans="1:26" ht="11.25" x14ac:dyDescent="0.2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</row>
    <row r="776" spans="1:26" ht="11.25" x14ac:dyDescent="0.2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</row>
    <row r="777" spans="1:26" ht="11.25" x14ac:dyDescent="0.2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</row>
    <row r="778" spans="1:26" ht="11.25" x14ac:dyDescent="0.2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</row>
    <row r="779" spans="1:26" ht="11.25" x14ac:dyDescent="0.2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</row>
    <row r="780" spans="1:26" ht="11.25" x14ac:dyDescent="0.2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</row>
    <row r="781" spans="1:26" ht="11.25" x14ac:dyDescent="0.2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</row>
    <row r="782" spans="1:26" ht="11.25" x14ac:dyDescent="0.2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</row>
    <row r="783" spans="1:26" ht="11.25" x14ac:dyDescent="0.2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</row>
    <row r="784" spans="1:26" ht="11.25" x14ac:dyDescent="0.2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</row>
    <row r="785" spans="1:26" ht="11.25" x14ac:dyDescent="0.2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</row>
    <row r="786" spans="1:26" ht="11.25" x14ac:dyDescent="0.2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</row>
    <row r="787" spans="1:26" ht="11.25" x14ac:dyDescent="0.2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</row>
    <row r="788" spans="1:26" ht="11.25" x14ac:dyDescent="0.2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</row>
    <row r="789" spans="1:26" ht="11.25" x14ac:dyDescent="0.2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</row>
    <row r="790" spans="1:26" ht="11.25" x14ac:dyDescent="0.2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</row>
    <row r="791" spans="1:26" ht="11.25" x14ac:dyDescent="0.2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</row>
    <row r="792" spans="1:26" ht="11.25" x14ac:dyDescent="0.2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</row>
    <row r="793" spans="1:26" ht="11.25" x14ac:dyDescent="0.2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</row>
    <row r="794" spans="1:26" ht="11.25" x14ac:dyDescent="0.2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</row>
    <row r="795" spans="1:26" ht="11.25" x14ac:dyDescent="0.2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</row>
    <row r="796" spans="1:26" ht="11.25" x14ac:dyDescent="0.2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</row>
    <row r="797" spans="1:26" ht="11.25" x14ac:dyDescent="0.2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</row>
    <row r="798" spans="1:26" ht="11.25" x14ac:dyDescent="0.2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</row>
    <row r="799" spans="1:26" ht="11.25" x14ac:dyDescent="0.2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</row>
    <row r="800" spans="1:26" ht="11.25" x14ac:dyDescent="0.2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</row>
    <row r="801" spans="1:26" ht="11.25" x14ac:dyDescent="0.2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</row>
    <row r="802" spans="1:26" ht="11.25" x14ac:dyDescent="0.2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</row>
    <row r="803" spans="1:26" ht="11.25" x14ac:dyDescent="0.2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</row>
    <row r="804" spans="1:26" ht="11.25" x14ac:dyDescent="0.2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</row>
    <row r="805" spans="1:26" ht="11.25" x14ac:dyDescent="0.2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</row>
    <row r="806" spans="1:26" ht="11.25" x14ac:dyDescent="0.2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</row>
    <row r="807" spans="1:26" ht="11.25" x14ac:dyDescent="0.2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</row>
    <row r="808" spans="1:26" ht="11.25" x14ac:dyDescent="0.2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</row>
    <row r="809" spans="1:26" ht="11.25" x14ac:dyDescent="0.2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</row>
    <row r="810" spans="1:26" ht="11.25" x14ac:dyDescent="0.2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</row>
    <row r="811" spans="1:26" ht="11.25" x14ac:dyDescent="0.2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</row>
    <row r="812" spans="1:26" ht="11.25" x14ac:dyDescent="0.2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</row>
    <row r="813" spans="1:26" ht="11.25" x14ac:dyDescent="0.2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</row>
    <row r="814" spans="1:26" ht="11.25" x14ac:dyDescent="0.2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</row>
    <row r="815" spans="1:26" ht="11.25" x14ac:dyDescent="0.2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</row>
    <row r="816" spans="1:26" ht="11.25" x14ac:dyDescent="0.2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</row>
    <row r="817" spans="1:26" ht="11.25" x14ac:dyDescent="0.2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</row>
    <row r="818" spans="1:26" ht="11.25" x14ac:dyDescent="0.2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</row>
    <row r="819" spans="1:26" ht="11.25" x14ac:dyDescent="0.2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</row>
    <row r="820" spans="1:26" ht="11.25" x14ac:dyDescent="0.2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</row>
    <row r="821" spans="1:26" ht="11.25" x14ac:dyDescent="0.2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</row>
    <row r="822" spans="1:26" ht="11.25" x14ac:dyDescent="0.2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</row>
    <row r="823" spans="1:26" ht="11.25" x14ac:dyDescent="0.2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</row>
    <row r="824" spans="1:26" ht="11.25" x14ac:dyDescent="0.2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</row>
    <row r="825" spans="1:26" ht="11.25" x14ac:dyDescent="0.2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</row>
    <row r="826" spans="1:26" ht="11.25" x14ac:dyDescent="0.2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</row>
    <row r="827" spans="1:26" ht="11.25" x14ac:dyDescent="0.2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</row>
    <row r="828" spans="1:26" ht="11.25" x14ac:dyDescent="0.2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</row>
    <row r="829" spans="1:26" ht="11.25" x14ac:dyDescent="0.2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</row>
    <row r="830" spans="1:26" ht="11.25" x14ac:dyDescent="0.2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</row>
    <row r="831" spans="1:26" ht="11.25" x14ac:dyDescent="0.2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</row>
    <row r="832" spans="1:26" ht="11.25" x14ac:dyDescent="0.2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</row>
    <row r="833" spans="1:26" ht="11.25" x14ac:dyDescent="0.2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</row>
    <row r="834" spans="1:26" ht="11.25" x14ac:dyDescent="0.2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</row>
    <row r="835" spans="1:26" ht="11.25" x14ac:dyDescent="0.2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</row>
    <row r="836" spans="1:26" ht="11.25" x14ac:dyDescent="0.2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</row>
    <row r="837" spans="1:26" ht="11.25" x14ac:dyDescent="0.2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</row>
    <row r="838" spans="1:26" ht="11.25" x14ac:dyDescent="0.2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</row>
    <row r="839" spans="1:26" ht="11.25" x14ac:dyDescent="0.2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</row>
    <row r="840" spans="1:26" ht="11.25" x14ac:dyDescent="0.2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</row>
    <row r="841" spans="1:26" ht="11.25" x14ac:dyDescent="0.2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</row>
    <row r="842" spans="1:26" ht="11.25" x14ac:dyDescent="0.2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</row>
    <row r="843" spans="1:26" ht="11.25" x14ac:dyDescent="0.2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</row>
    <row r="844" spans="1:26" ht="11.25" x14ac:dyDescent="0.2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</row>
    <row r="845" spans="1:26" ht="11.25" x14ac:dyDescent="0.2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</row>
    <row r="846" spans="1:26" ht="11.25" x14ac:dyDescent="0.2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</row>
    <row r="847" spans="1:26" ht="11.25" x14ac:dyDescent="0.2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</row>
    <row r="848" spans="1:26" ht="11.25" x14ac:dyDescent="0.2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</row>
    <row r="849" spans="1:26" ht="11.25" x14ac:dyDescent="0.2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</row>
    <row r="850" spans="1:26" ht="11.25" x14ac:dyDescent="0.2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</row>
    <row r="851" spans="1:26" ht="11.25" x14ac:dyDescent="0.2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</row>
    <row r="852" spans="1:26" ht="11.25" x14ac:dyDescent="0.2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</row>
    <row r="853" spans="1:26" ht="11.25" x14ac:dyDescent="0.2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</row>
    <row r="854" spans="1:26" ht="11.25" x14ac:dyDescent="0.2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</row>
    <row r="855" spans="1:26" ht="11.25" x14ac:dyDescent="0.2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</row>
    <row r="856" spans="1:26" ht="11.25" x14ac:dyDescent="0.2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</row>
    <row r="857" spans="1:26" ht="11.25" x14ac:dyDescent="0.2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</row>
    <row r="858" spans="1:26" ht="11.25" x14ac:dyDescent="0.2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</row>
    <row r="859" spans="1:26" ht="11.25" x14ac:dyDescent="0.2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</row>
    <row r="860" spans="1:26" ht="11.25" x14ac:dyDescent="0.2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</row>
    <row r="861" spans="1:26" ht="11.25" x14ac:dyDescent="0.2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</row>
    <row r="862" spans="1:26" ht="11.25" x14ac:dyDescent="0.2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</row>
    <row r="863" spans="1:26" ht="11.25" x14ac:dyDescent="0.2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</row>
    <row r="864" spans="1:26" ht="11.25" x14ac:dyDescent="0.2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</row>
    <row r="865" spans="1:26" ht="11.25" x14ac:dyDescent="0.2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</row>
    <row r="866" spans="1:26" ht="11.25" x14ac:dyDescent="0.2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</row>
    <row r="867" spans="1:26" ht="11.25" x14ac:dyDescent="0.2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</row>
    <row r="868" spans="1:26" ht="11.25" x14ac:dyDescent="0.2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</row>
    <row r="869" spans="1:26" ht="11.25" x14ac:dyDescent="0.2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</row>
    <row r="870" spans="1:26" ht="11.25" x14ac:dyDescent="0.2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</row>
    <row r="871" spans="1:26" ht="11.25" x14ac:dyDescent="0.2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</row>
    <row r="872" spans="1:26" ht="11.25" x14ac:dyDescent="0.2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</row>
    <row r="873" spans="1:26" ht="11.25" x14ac:dyDescent="0.2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</row>
    <row r="874" spans="1:26" ht="11.25" x14ac:dyDescent="0.2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</row>
    <row r="875" spans="1:26" ht="11.25" x14ac:dyDescent="0.2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</row>
    <row r="876" spans="1:26" ht="11.25" x14ac:dyDescent="0.2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</row>
    <row r="877" spans="1:26" ht="11.25" x14ac:dyDescent="0.2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</row>
    <row r="878" spans="1:26" ht="11.25" x14ac:dyDescent="0.2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</row>
    <row r="879" spans="1:26" ht="11.25" x14ac:dyDescent="0.2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</row>
    <row r="880" spans="1:26" ht="11.25" x14ac:dyDescent="0.2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</row>
    <row r="881" spans="1:26" ht="11.25" x14ac:dyDescent="0.2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</row>
    <row r="882" spans="1:26" ht="11.25" x14ac:dyDescent="0.2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</row>
    <row r="883" spans="1:26" ht="11.25" x14ac:dyDescent="0.2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</row>
    <row r="884" spans="1:26" ht="11.25" x14ac:dyDescent="0.2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</row>
    <row r="885" spans="1:26" ht="11.25" x14ac:dyDescent="0.2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</row>
    <row r="886" spans="1:26" ht="11.25" x14ac:dyDescent="0.2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</row>
    <row r="887" spans="1:26" ht="11.25" x14ac:dyDescent="0.2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</row>
    <row r="888" spans="1:26" ht="11.25" x14ac:dyDescent="0.2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</row>
    <row r="889" spans="1:26" ht="11.25" x14ac:dyDescent="0.2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</row>
    <row r="890" spans="1:26" ht="11.25" x14ac:dyDescent="0.2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</row>
    <row r="891" spans="1:26" ht="11.25" x14ac:dyDescent="0.2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</row>
    <row r="892" spans="1:26" ht="11.25" x14ac:dyDescent="0.2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</row>
    <row r="893" spans="1:26" ht="11.25" x14ac:dyDescent="0.2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</row>
    <row r="894" spans="1:26" ht="11.25" x14ac:dyDescent="0.2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</row>
    <row r="895" spans="1:26" ht="11.25" x14ac:dyDescent="0.2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</row>
    <row r="896" spans="1:26" ht="11.25" x14ac:dyDescent="0.2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</row>
    <row r="897" spans="1:26" ht="11.25" x14ac:dyDescent="0.2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</row>
    <row r="898" spans="1:26" ht="11.25" x14ac:dyDescent="0.2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</row>
    <row r="899" spans="1:26" ht="11.25" x14ac:dyDescent="0.2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</row>
    <row r="900" spans="1:26" ht="11.25" x14ac:dyDescent="0.2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</row>
    <row r="901" spans="1:26" ht="11.25" x14ac:dyDescent="0.2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</row>
    <row r="902" spans="1:26" ht="11.25" x14ac:dyDescent="0.2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</row>
    <row r="903" spans="1:26" ht="11.25" x14ac:dyDescent="0.2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</row>
    <row r="904" spans="1:26" ht="11.25" x14ac:dyDescent="0.2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</row>
    <row r="905" spans="1:26" ht="11.25" x14ac:dyDescent="0.2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</row>
    <row r="906" spans="1:26" ht="11.25" x14ac:dyDescent="0.2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</row>
    <row r="907" spans="1:26" ht="11.25" x14ac:dyDescent="0.2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</row>
    <row r="908" spans="1:26" ht="11.25" x14ac:dyDescent="0.2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</row>
    <row r="909" spans="1:26" ht="11.25" x14ac:dyDescent="0.2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</row>
    <row r="910" spans="1:26" ht="11.25" x14ac:dyDescent="0.2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</row>
    <row r="911" spans="1:26" ht="11.25" x14ac:dyDescent="0.2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</row>
    <row r="912" spans="1:26" ht="11.25" x14ac:dyDescent="0.2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</row>
    <row r="913" spans="1:26" ht="11.25" x14ac:dyDescent="0.2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</row>
    <row r="914" spans="1:26" ht="11.25" x14ac:dyDescent="0.2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</row>
    <row r="915" spans="1:26" ht="11.25" x14ac:dyDescent="0.2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</row>
    <row r="916" spans="1:26" ht="11.25" x14ac:dyDescent="0.2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</row>
    <row r="917" spans="1:26" ht="11.25" x14ac:dyDescent="0.2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</row>
    <row r="918" spans="1:26" ht="11.25" x14ac:dyDescent="0.2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</row>
    <row r="919" spans="1:26" ht="11.25" x14ac:dyDescent="0.2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</row>
    <row r="920" spans="1:26" ht="11.25" x14ac:dyDescent="0.2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</row>
    <row r="921" spans="1:26" ht="11.25" x14ac:dyDescent="0.2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</row>
    <row r="922" spans="1:26" ht="11.25" x14ac:dyDescent="0.2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</row>
    <row r="923" spans="1:26" ht="11.25" x14ac:dyDescent="0.2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</row>
    <row r="924" spans="1:26" ht="11.25" x14ac:dyDescent="0.2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</row>
    <row r="925" spans="1:26" ht="11.25" x14ac:dyDescent="0.2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</row>
    <row r="926" spans="1:26" ht="11.25" x14ac:dyDescent="0.2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</row>
    <row r="927" spans="1:26" ht="11.25" x14ac:dyDescent="0.2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</row>
    <row r="928" spans="1:26" ht="11.25" x14ac:dyDescent="0.2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</row>
    <row r="929" spans="1:26" ht="11.25" x14ac:dyDescent="0.2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</row>
    <row r="930" spans="1:26" ht="11.25" x14ac:dyDescent="0.2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</row>
    <row r="931" spans="1:26" ht="11.25" x14ac:dyDescent="0.2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</row>
    <row r="932" spans="1:26" ht="11.25" x14ac:dyDescent="0.2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</row>
    <row r="933" spans="1:26" ht="11.25" x14ac:dyDescent="0.2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</row>
    <row r="934" spans="1:26" ht="11.25" x14ac:dyDescent="0.2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</row>
    <row r="935" spans="1:26" ht="11.25" x14ac:dyDescent="0.2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</row>
    <row r="936" spans="1:26" ht="11.25" x14ac:dyDescent="0.2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</row>
    <row r="937" spans="1:26" ht="11.25" x14ac:dyDescent="0.2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</row>
    <row r="938" spans="1:26" ht="11.25" x14ac:dyDescent="0.2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</row>
    <row r="939" spans="1:26" ht="11.25" x14ac:dyDescent="0.2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</row>
    <row r="940" spans="1:26" ht="11.25" x14ac:dyDescent="0.2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</row>
    <row r="941" spans="1:26" ht="11.25" x14ac:dyDescent="0.2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</row>
    <row r="942" spans="1:26" ht="11.25" x14ac:dyDescent="0.2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</row>
    <row r="943" spans="1:26" ht="11.25" x14ac:dyDescent="0.2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</row>
    <row r="944" spans="1:26" ht="11.25" x14ac:dyDescent="0.2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</row>
    <row r="945" spans="1:26" ht="11.25" x14ac:dyDescent="0.2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</row>
    <row r="946" spans="1:26" ht="11.25" x14ac:dyDescent="0.2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</row>
    <row r="947" spans="1:26" ht="11.25" x14ac:dyDescent="0.2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</row>
    <row r="948" spans="1:26" ht="11.25" x14ac:dyDescent="0.2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</row>
    <row r="949" spans="1:26" ht="11.25" x14ac:dyDescent="0.2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</row>
    <row r="950" spans="1:26" ht="11.25" x14ac:dyDescent="0.2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</row>
    <row r="951" spans="1:26" ht="11.25" x14ac:dyDescent="0.2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</row>
    <row r="952" spans="1:26" ht="11.25" x14ac:dyDescent="0.2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</row>
    <row r="953" spans="1:26" ht="11.25" x14ac:dyDescent="0.2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</row>
    <row r="954" spans="1:26" ht="11.25" x14ac:dyDescent="0.2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</row>
    <row r="955" spans="1:26" ht="11.25" x14ac:dyDescent="0.2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</row>
    <row r="956" spans="1:26" ht="11.25" x14ac:dyDescent="0.2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</row>
    <row r="957" spans="1:26" ht="11.25" x14ac:dyDescent="0.2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</row>
    <row r="958" spans="1:26" ht="11.25" x14ac:dyDescent="0.2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</row>
    <row r="959" spans="1:26" ht="11.25" x14ac:dyDescent="0.2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</row>
    <row r="960" spans="1:26" ht="11.25" x14ac:dyDescent="0.2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</row>
    <row r="961" spans="1:26" ht="11.25" x14ac:dyDescent="0.2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</row>
    <row r="962" spans="1:26" ht="11.25" x14ac:dyDescent="0.2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</row>
    <row r="963" spans="1:26" ht="11.25" x14ac:dyDescent="0.2"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</row>
  </sheetData>
  <mergeCells count="96">
    <mergeCell ref="J84:K84"/>
    <mergeCell ref="J85:L85"/>
    <mergeCell ref="J91:K91"/>
    <mergeCell ref="J92:L92"/>
    <mergeCell ref="J104:K104"/>
    <mergeCell ref="J105:L105"/>
    <mergeCell ref="J107:K107"/>
    <mergeCell ref="D3:J3"/>
    <mergeCell ref="K3:L3"/>
    <mergeCell ref="A1:C1"/>
    <mergeCell ref="D1:J1"/>
    <mergeCell ref="K1:L1"/>
    <mergeCell ref="A2:C2"/>
    <mergeCell ref="D2:J2"/>
    <mergeCell ref="K2:L2"/>
    <mergeCell ref="A3:C3"/>
    <mergeCell ref="A4:C4"/>
    <mergeCell ref="D4:J4"/>
    <mergeCell ref="K4:L4"/>
    <mergeCell ref="A6:C7"/>
    <mergeCell ref="A8:C8"/>
    <mergeCell ref="J6:L6"/>
    <mergeCell ref="J48:L48"/>
    <mergeCell ref="J24:K24"/>
    <mergeCell ref="G12:H12"/>
    <mergeCell ref="J11:K11"/>
    <mergeCell ref="J34:K34"/>
    <mergeCell ref="J47:K47"/>
    <mergeCell ref="G13:I13"/>
    <mergeCell ref="G28:I28"/>
    <mergeCell ref="J12:L12"/>
    <mergeCell ref="J25:L26"/>
    <mergeCell ref="J27:L27"/>
    <mergeCell ref="J35:L35"/>
    <mergeCell ref="A112:C112"/>
    <mergeCell ref="A130:C130"/>
    <mergeCell ref="D94:F94"/>
    <mergeCell ref="D101:F101"/>
    <mergeCell ref="D106:F106"/>
    <mergeCell ref="D116:F117"/>
    <mergeCell ref="D118:F118"/>
    <mergeCell ref="D100:E100"/>
    <mergeCell ref="A111:B111"/>
    <mergeCell ref="D115:E115"/>
    <mergeCell ref="A129:B129"/>
    <mergeCell ref="A103:C103"/>
    <mergeCell ref="D93:E93"/>
    <mergeCell ref="A102:B102"/>
    <mergeCell ref="G69:I69"/>
    <mergeCell ref="G74:I74"/>
    <mergeCell ref="G82:I82"/>
    <mergeCell ref="G86:I86"/>
    <mergeCell ref="G92:I92"/>
    <mergeCell ref="A69:C69"/>
    <mergeCell ref="A72:C72"/>
    <mergeCell ref="A82:C82"/>
    <mergeCell ref="A87:C87"/>
    <mergeCell ref="G61:H61"/>
    <mergeCell ref="G67:H67"/>
    <mergeCell ref="G85:H85"/>
    <mergeCell ref="A86:B86"/>
    <mergeCell ref="G91:H91"/>
    <mergeCell ref="G62:I62"/>
    <mergeCell ref="A61:C61"/>
    <mergeCell ref="D21:E21"/>
    <mergeCell ref="A60:B60"/>
    <mergeCell ref="D26:E26"/>
    <mergeCell ref="G27:H27"/>
    <mergeCell ref="D47:E47"/>
    <mergeCell ref="G52:H52"/>
    <mergeCell ref="D22:F22"/>
    <mergeCell ref="D27:F27"/>
    <mergeCell ref="D48:F48"/>
    <mergeCell ref="G53:I53"/>
    <mergeCell ref="J66:K66"/>
    <mergeCell ref="A71:B71"/>
    <mergeCell ref="A81:B81"/>
    <mergeCell ref="G73:H73"/>
    <mergeCell ref="G81:H81"/>
    <mergeCell ref="J69:K69"/>
    <mergeCell ref="J70:L70"/>
    <mergeCell ref="J78:K78"/>
    <mergeCell ref="J79:L79"/>
    <mergeCell ref="D134:E134"/>
    <mergeCell ref="G95:H95"/>
    <mergeCell ref="G100:H100"/>
    <mergeCell ref="G105:H105"/>
    <mergeCell ref="G109:H109"/>
    <mergeCell ref="D105:E105"/>
    <mergeCell ref="G96:I96"/>
    <mergeCell ref="G101:I101"/>
    <mergeCell ref="G106:I106"/>
    <mergeCell ref="G110:I110"/>
    <mergeCell ref="G118:H118"/>
    <mergeCell ref="G119:I120"/>
    <mergeCell ref="G121:I121"/>
  </mergeCells>
  <pageMargins left="0.19685039370078741" right="0.19685039370078741" top="0.19685039370078741" bottom="0.19685039370078741" header="0.31496062992125984" footer="0.31496062992125984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Лист1</vt:lpstr>
      <vt:lpstr>Лист1!Область_печати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</dc:creator>
  <cp:lastModifiedBy>user</cp:lastModifiedBy>
  <cp:lastPrinted>2025-05-15T13:40:23Z</cp:lastPrinted>
  <dcterms:created xsi:type="dcterms:W3CDTF">2025-05-16T06:23:46Z</dcterms:created>
  <dcterms:modified xsi:type="dcterms:W3CDTF">2025-05-26T10:04:34Z</dcterms:modified>
</cp:coreProperties>
</file>